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Planning\MAK Versions\Year 7 Product Design\Year 7 Product Design Lessons MAK\"/>
    </mc:Choice>
  </mc:AlternateContent>
  <xr:revisionPtr revIDLastSave="0" documentId="8_{0EE753C5-8333-4949-9F54-CDFB122EAF5A}" xr6:coauthVersionLast="47" xr6:coauthVersionMax="47" xr10:uidLastSave="{00000000-0000-0000-0000-000000000000}"/>
  <bookViews>
    <workbookView xWindow="-120" yWindow="-120" windowWidth="20730" windowHeight="11040" tabRatio="755" firstSheet="1" activeTab="1" xr2:uid="{00000000-000D-0000-FFFF-FFFF00000000}"/>
  </bookViews>
  <sheets>
    <sheet name="Year 9 DT Graphic Design" sheetId="12" r:id="rId1"/>
    <sheet name="Year 7 Product Design" sheetId="13" r:id="rId2"/>
    <sheet name="KS3 Objectives" sheetId="8" r:id="rId3"/>
    <sheet name="Year 7 Graphic Design" sheetId="14" r:id="rId4"/>
    <sheet name="Year 8 Graphic Design" sheetId="16" r:id="rId5"/>
    <sheet name="Year 9 Graphic Design" sheetId="1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17" l="1"/>
  <c r="A49" i="17" s="1"/>
  <c r="A50" i="17" s="1"/>
  <c r="A51" i="17" s="1"/>
  <c r="A52" i="17" s="1"/>
  <c r="A53" i="17" s="1"/>
  <c r="A42" i="17"/>
  <c r="A43" i="17" s="1"/>
  <c r="A44" i="17" s="1"/>
  <c r="A45" i="17" s="1"/>
  <c r="A46" i="17" s="1"/>
  <c r="A34" i="17"/>
  <c r="A35" i="17" s="1"/>
  <c r="A36" i="17" s="1"/>
  <c r="A26" i="17"/>
  <c r="A27" i="17" s="1"/>
  <c r="A28" i="17" s="1"/>
  <c r="A29" i="17" s="1"/>
  <c r="A31" i="17" s="1"/>
  <c r="A32" i="17" s="1"/>
  <c r="A16" i="17"/>
  <c r="A17" i="17" s="1"/>
  <c r="A18" i="17" s="1"/>
  <c r="A19" i="17" s="1"/>
  <c r="A20" i="17" s="1"/>
  <c r="A6" i="17"/>
  <c r="A7" i="17" s="1"/>
  <c r="A8" i="17" s="1"/>
  <c r="A9" i="17" s="1"/>
  <c r="A10" i="17" s="1"/>
  <c r="A11" i="17" s="1"/>
  <c r="A13" i="17" s="1"/>
  <c r="A48" i="16"/>
  <c r="A49" i="16" s="1"/>
  <c r="A50" i="16" s="1"/>
  <c r="A51" i="16" s="1"/>
  <c r="A52" i="16" s="1"/>
  <c r="A53" i="16" s="1"/>
  <c r="A42" i="16"/>
  <c r="A43" i="16" s="1"/>
  <c r="A44" i="16" s="1"/>
  <c r="A45" i="16" s="1"/>
  <c r="A46" i="16" s="1"/>
  <c r="A34" i="16"/>
  <c r="A35" i="16" s="1"/>
  <c r="A36" i="16" s="1"/>
  <c r="A26" i="16"/>
  <c r="A27" i="16" s="1"/>
  <c r="A28" i="16" s="1"/>
  <c r="A29" i="16" s="1"/>
  <c r="A31" i="16" s="1"/>
  <c r="A32" i="16" s="1"/>
  <c r="A16" i="16"/>
  <c r="A17" i="16" s="1"/>
  <c r="A18" i="16" s="1"/>
  <c r="A19" i="16" s="1"/>
  <c r="A20" i="16" s="1"/>
  <c r="A6" i="16"/>
  <c r="A7" i="16" s="1"/>
  <c r="A8" i="16" s="1"/>
  <c r="A9" i="16" s="1"/>
  <c r="A10" i="16" s="1"/>
  <c r="A11" i="16" s="1"/>
  <c r="A13" i="16" s="1"/>
  <c r="A48" i="14"/>
  <c r="A49" i="14" s="1"/>
  <c r="A50" i="14" s="1"/>
  <c r="A51" i="14" s="1"/>
  <c r="A52" i="14" s="1"/>
  <c r="A53" i="14" s="1"/>
  <c r="A42" i="14"/>
  <c r="A43" i="14" s="1"/>
  <c r="A44" i="14" s="1"/>
  <c r="A45" i="14" s="1"/>
  <c r="A46" i="14" s="1"/>
  <c r="A34" i="14"/>
  <c r="A35" i="14" s="1"/>
  <c r="A36" i="14" s="1"/>
  <c r="A26" i="14"/>
  <c r="A27" i="14" s="1"/>
  <c r="A28" i="14" s="1"/>
  <c r="A29" i="14" s="1"/>
  <c r="A31" i="14" s="1"/>
  <c r="A32" i="14" s="1"/>
  <c r="A16" i="14"/>
  <c r="A17" i="14" s="1"/>
  <c r="A18" i="14" s="1"/>
  <c r="A19" i="14" s="1"/>
  <c r="A20" i="14" s="1"/>
  <c r="A6" i="14"/>
  <c r="A7" i="14" s="1"/>
  <c r="A8" i="14" s="1"/>
  <c r="A9" i="14" s="1"/>
  <c r="A10" i="14" s="1"/>
  <c r="A11" i="14" s="1"/>
  <c r="A13" i="14" s="1"/>
  <c r="A6" i="13"/>
  <c r="A7" i="13" s="1"/>
  <c r="A8" i="13" s="1"/>
  <c r="A9" i="13" s="1"/>
  <c r="A10" i="13" s="1"/>
  <c r="A11" i="13" s="1"/>
  <c r="A13" i="13" s="1"/>
  <c r="A26" i="13"/>
  <c r="A27" i="13" s="1"/>
  <c r="A28" i="13" s="1"/>
  <c r="A29" i="13" s="1"/>
  <c r="A31" i="13" s="1"/>
  <c r="A32" i="13" s="1"/>
  <c r="A34" i="13"/>
  <c r="A35" i="13" s="1"/>
  <c r="A36" i="13" s="1"/>
  <c r="A42" i="13" s="1"/>
  <c r="A43" i="13" s="1"/>
  <c r="A44" i="13" s="1"/>
  <c r="A45" i="13" s="1"/>
  <c r="A46" i="13" s="1"/>
  <c r="A48" i="13"/>
  <c r="A49" i="13" s="1"/>
  <c r="A50" i="13" s="1"/>
  <c r="A51" i="13" s="1"/>
  <c r="A52" i="13" s="1"/>
  <c r="A53" i="13" s="1"/>
  <c r="A16" i="13" l="1"/>
  <c r="A17" i="13" s="1"/>
  <c r="A18" i="13" s="1"/>
  <c r="A19" i="13" s="1"/>
  <c r="A20" i="13" s="1"/>
</calcChain>
</file>

<file path=xl/sharedStrings.xml><?xml version="1.0" encoding="utf-8"?>
<sst xmlns="http://schemas.openxmlformats.org/spreadsheetml/2006/main" count="698" uniqueCount="238">
  <si>
    <t>CURRICULUM MAP 2024-25</t>
  </si>
  <si>
    <t>Date</t>
  </si>
  <si>
    <t>Week</t>
  </si>
  <si>
    <t>Lesson</t>
  </si>
  <si>
    <t>Assessment/Marking opportunities</t>
  </si>
  <si>
    <t>KS3 Objectives</t>
  </si>
  <si>
    <t>Rotation 1 L1</t>
  </si>
  <si>
    <t>Rotation 1 L2</t>
  </si>
  <si>
    <t>Rotation 1 L3</t>
  </si>
  <si>
    <t>Rotation 1 L4</t>
  </si>
  <si>
    <t>Rotation 1 L5</t>
  </si>
  <si>
    <t>Rotation 1 L6</t>
  </si>
  <si>
    <t>1e</t>
  </si>
  <si>
    <t>Rotation 1 L7</t>
  </si>
  <si>
    <t>Rotation 1 L8</t>
  </si>
  <si>
    <t>Half Term Holiday</t>
  </si>
  <si>
    <t>Rotation 1 L9</t>
  </si>
  <si>
    <t>Rotation 1 L10</t>
  </si>
  <si>
    <t>Rotation 1 L11</t>
  </si>
  <si>
    <t>Rotation 1 L12</t>
  </si>
  <si>
    <t>Rotation 1 L13</t>
  </si>
  <si>
    <t>End of Term Holiday</t>
  </si>
  <si>
    <t>Revision</t>
  </si>
  <si>
    <t>2a</t>
  </si>
  <si>
    <t>4a</t>
  </si>
  <si>
    <t>Rotation 2 L1</t>
  </si>
  <si>
    <t>Rotation 2 L2</t>
  </si>
  <si>
    <t>Rotation 2 L3</t>
  </si>
  <si>
    <t>Rotation 2 L4</t>
  </si>
  <si>
    <t>Rotation 2 L5</t>
  </si>
  <si>
    <t>Rotation 2 L6</t>
  </si>
  <si>
    <t>Rotation 2 L7</t>
  </si>
  <si>
    <t>Rotation 2 L8</t>
  </si>
  <si>
    <t>Rotation 2 L9</t>
  </si>
  <si>
    <t>Rotation 2 L10</t>
  </si>
  <si>
    <t>Rotation 2 L11</t>
  </si>
  <si>
    <t>Rotation 2 L12</t>
  </si>
  <si>
    <t>Rotation 2 L13</t>
  </si>
  <si>
    <t>Rotation 2 L14</t>
  </si>
  <si>
    <t>1a 1b 1c 1d 1e</t>
  </si>
  <si>
    <t>1d</t>
  </si>
  <si>
    <t>4a 4b</t>
  </si>
  <si>
    <t>End of unit Test</t>
  </si>
  <si>
    <t>Rotation 3 L1</t>
  </si>
  <si>
    <t>Rotation 3 L2</t>
  </si>
  <si>
    <t>Rotation 3 L3</t>
  </si>
  <si>
    <t>Rotation 3 L4</t>
  </si>
  <si>
    <t>Rotation 3 L5</t>
  </si>
  <si>
    <t>Rotation 3 L6</t>
  </si>
  <si>
    <t>Rotation 3 L7</t>
  </si>
  <si>
    <t>Rotation 3 L8</t>
  </si>
  <si>
    <t>Rotation 3 L9</t>
  </si>
  <si>
    <t>Rotation 3 L10</t>
  </si>
  <si>
    <t>Rotation 3 L11</t>
  </si>
  <si>
    <t>Rotation 3 L12</t>
  </si>
  <si>
    <t>Rotation 3 L13</t>
  </si>
  <si>
    <t>Year 9 DT</t>
  </si>
  <si>
    <t>Course objectives, project brief of Magazine cover, research, moodboard</t>
  </si>
  <si>
    <t>3a</t>
  </si>
  <si>
    <t>Initial ideas of front cover, scamp design and layout</t>
  </si>
  <si>
    <t>Text for inside spread, Photoshop basics, copy paste, editing image: polygonal lasso tool</t>
  </si>
  <si>
    <t>3b 3d</t>
  </si>
  <si>
    <t>Photoshop skills: Change background colour, character text, exploration of design tools</t>
  </si>
  <si>
    <t>Creating internal spread of magazine</t>
  </si>
  <si>
    <t>Design for print, printing front and internal spread, back cover</t>
  </si>
  <si>
    <t>Product graphics, colour change of product</t>
  </si>
  <si>
    <t>2a 3d</t>
  </si>
  <si>
    <t>Product logo manipulation techniques and applying a logo onto a product</t>
  </si>
  <si>
    <t>Designing a trifold leaflet promoting a product: Plan of design and white paper mock up</t>
  </si>
  <si>
    <t xml:space="preserve">2a </t>
  </si>
  <si>
    <t>Designing a trifold leaflet promoting a product: Designing on computer</t>
  </si>
  <si>
    <t>Designing a trifold leaflet promoting a product: Designing for print</t>
  </si>
  <si>
    <t>Adding graphics onto a model, Cardboard modelling of a chair</t>
  </si>
  <si>
    <t>KS3</t>
  </si>
  <si>
    <t>Design</t>
  </si>
  <si>
    <t>1a</t>
  </si>
  <si>
    <t>Use research and exploration, such as the study of different cultures, to identify and understand user needs</t>
  </si>
  <si>
    <t>1b</t>
  </si>
  <si>
    <t>Identify and solve their own design problems and understand how to reformulate problems given to them</t>
  </si>
  <si>
    <t>1c</t>
  </si>
  <si>
    <t>Develop specifications to inform the design of innovative, functional, appealing products that respond to needs in a variety of situations</t>
  </si>
  <si>
    <t>Use a variety of approaches [for example, biomimicry and user-centred design] to generate creative ideas and avoid stereotypical responses</t>
  </si>
  <si>
    <t>develop and communicate design ideas using annotated sketches, detailed plans, 3-D and mathematical modelling, oral and digital presentations</t>
  </si>
  <si>
    <t>Make</t>
  </si>
  <si>
    <t>Select from and use specialist tools, techniques, processes, equipment and machinery precisely, including computer-aided manufacture</t>
  </si>
  <si>
    <t>2b</t>
  </si>
  <si>
    <t>Select from and use a wider, more complex range of materials, components and ingredients, taking into account their properties</t>
  </si>
  <si>
    <t>Evaluate</t>
  </si>
  <si>
    <t>Analyse the work of past and present professionals and others to develop and broaden their understanding</t>
  </si>
  <si>
    <t>3b</t>
  </si>
  <si>
    <t>Investigate new and emerging technologies</t>
  </si>
  <si>
    <t>3c</t>
  </si>
  <si>
    <t>Test, evaluate and refine their ideas and products against a specification, taking into account the views of intended users and other interested groups</t>
  </si>
  <si>
    <t>3d</t>
  </si>
  <si>
    <t>Understand developments in design and technology, its impact on individuals, society and the environment, and the responsibilities of designers, engineers and technologists</t>
  </si>
  <si>
    <t>Technical knowledge</t>
  </si>
  <si>
    <t>Understand and use the properties of materials and the performance of structural elements to achieve functioning solutions</t>
  </si>
  <si>
    <t>4b</t>
  </si>
  <si>
    <t>Understand how more advanced mechanical systems used in their products enable changes in movement and force</t>
  </si>
  <si>
    <t>4c</t>
  </si>
  <si>
    <t>Understand how more advanced electrical and electronic systems can be powered and used in their products [for example, circuits with heat, light, sound and movement as inputs and outputs]</t>
  </si>
  <si>
    <t>4d</t>
  </si>
  <si>
    <t>Apply computing and use electronics to embed intelligence in products that respond to inputs [for example, sensors] and control outputs [for example, actuators] using programmable components [for example, microcontrollers]</t>
  </si>
  <si>
    <t>Working scientifically skills</t>
  </si>
  <si>
    <t>Maths Skills</t>
  </si>
  <si>
    <t>Core Practical</t>
  </si>
  <si>
    <t xml:space="preserve">Marking Opportunities </t>
  </si>
  <si>
    <t xml:space="preserve">Assessment </t>
  </si>
  <si>
    <t>Data Deadlines</t>
  </si>
  <si>
    <t xml:space="preserve">END OF TERM </t>
  </si>
  <si>
    <t>Assessment/Marking Opportunities</t>
  </si>
  <si>
    <t>Learn It Points</t>
  </si>
  <si>
    <t>Mathematical skills</t>
  </si>
  <si>
    <t>Lesson 1</t>
  </si>
  <si>
    <t>Product Design</t>
  </si>
  <si>
    <t>Year 7 Product Design</t>
  </si>
  <si>
    <t>Half  term holiday</t>
  </si>
  <si>
    <r>
      <rPr>
        <sz val="11"/>
        <color theme="1"/>
        <rFont val="Calibri"/>
        <family val="2"/>
        <scheme val="minor"/>
      </rPr>
      <t xml:space="preserve">L1: Intro to Product Design and Health and Safety </t>
    </r>
    <r>
      <rPr>
        <b/>
        <sz val="11"/>
        <color theme="1"/>
        <rFont val="Calibri"/>
        <family val="2"/>
        <scheme val="minor"/>
      </rPr>
      <t xml:space="preserve">                                      </t>
    </r>
  </si>
  <si>
    <t>L2: Intro to Clock Project: Design Brief and Product Analysis</t>
  </si>
  <si>
    <t>L3: Client Profile and Specification/Research</t>
  </si>
  <si>
    <t>L4: Technical drawing: Isometric</t>
  </si>
  <si>
    <r>
      <rPr>
        <sz val="11"/>
        <color theme="1"/>
        <rFont val="Calibri"/>
        <family val="2"/>
        <scheme val="minor"/>
      </rPr>
      <t>L5: Materials study of Plastics</t>
    </r>
    <r>
      <rPr>
        <b/>
        <sz val="11"/>
        <color theme="1"/>
        <rFont val="Calibri"/>
        <family val="2"/>
        <scheme val="minor"/>
      </rPr>
      <t xml:space="preserve"> </t>
    </r>
  </si>
  <si>
    <t>L6: Materials study of Timber &amp; Electronics</t>
  </si>
  <si>
    <t xml:space="preserve">L7: Making: Acrylic Clock </t>
  </si>
  <si>
    <t>L8: Making: Product Assembly &amp; Timber base design</t>
  </si>
  <si>
    <t>L9: Making: Product stand/holder</t>
  </si>
  <si>
    <t>L 10: Evaluation/Making: Clock</t>
  </si>
  <si>
    <t>L 11: Revision</t>
  </si>
  <si>
    <t>L 12: End of rotation test</t>
  </si>
  <si>
    <t>L 13: Review of answers/Completion of workbook</t>
  </si>
  <si>
    <t>Rotation</t>
  </si>
  <si>
    <t>End of term holiday</t>
  </si>
  <si>
    <t>Half term holiday</t>
  </si>
  <si>
    <t xml:space="preserve">L1: Intro to Product Design and Health and Safety         </t>
  </si>
  <si>
    <r>
      <rPr>
        <sz val="11"/>
        <color theme="1"/>
        <rFont val="Calibri"/>
        <family val="2"/>
        <scheme val="minor"/>
      </rPr>
      <t>L4: Technical drawing: Isometric</t>
    </r>
  </si>
  <si>
    <t xml:space="preserve">L5: Materials study of Plastics </t>
  </si>
  <si>
    <t xml:space="preserve">L1: Intro to Product Design and Health and Safety    </t>
  </si>
  <si>
    <t>L 13: Review of answers</t>
  </si>
  <si>
    <t>L 14: Completion of workbook</t>
  </si>
  <si>
    <r>
      <rPr>
        <sz val="11"/>
        <color theme="1"/>
        <rFont val="Calibri"/>
        <family val="2"/>
        <scheme val="minor"/>
      </rPr>
      <t>L1: Intro to Graphics – Concept Design &amp; Presentation Techniques</t>
    </r>
    <r>
      <rPr>
        <b/>
        <sz val="11"/>
        <color theme="1"/>
        <rFont val="Calibri"/>
        <family val="2"/>
        <scheme val="minor"/>
      </rPr>
      <t xml:space="preserve">                                 </t>
    </r>
  </si>
  <si>
    <t xml:space="preserve">L2: Concept Design &amp; Rendering </t>
  </si>
  <si>
    <t>L3: Orthographic Drawing</t>
  </si>
  <si>
    <t>L4: Orthographic Drawing (completion) and 2D Design basics</t>
  </si>
  <si>
    <t>L5: 2D Design</t>
  </si>
  <si>
    <t>L6: White box prototyping and PowerPoint</t>
  </si>
  <si>
    <t>L7: Photoshop basics</t>
  </si>
  <si>
    <t>L8: Photoshop – Packaging design</t>
  </si>
  <si>
    <t>L9: Photoshop – Packaging design</t>
  </si>
  <si>
    <t>L 10: Photoshop – Packaging design and label/logo design</t>
  </si>
  <si>
    <t>L 13: Review of answers/misconceptions and Update of Portfolio</t>
  </si>
  <si>
    <t xml:space="preserve">L1: Intro to Graphics – Concept Design &amp; Presentation Techniques          </t>
  </si>
  <si>
    <t xml:space="preserve">L7: Photoshop basics </t>
  </si>
  <si>
    <t xml:space="preserve">L1: Intro to Graphics – Concept Design &amp; Presentation Techniques     </t>
  </si>
  <si>
    <t>L 13: Review of answers/misconceptions</t>
  </si>
  <si>
    <t>L 14: Completion of Portfolio</t>
  </si>
  <si>
    <t>Year 7 Graphic Design</t>
  </si>
  <si>
    <t>Graphic Design</t>
  </si>
  <si>
    <t>Year 8 Graphic Design</t>
  </si>
  <si>
    <t>Year 9 Graphic Design</t>
  </si>
  <si>
    <r>
      <rPr>
        <sz val="11"/>
        <color theme="1"/>
        <rFont val="Calibri"/>
        <family val="2"/>
        <scheme val="minor"/>
      </rPr>
      <t>L1: Intro to Graphics Yr 8 – Concept Design &amp; Presentation Techniques</t>
    </r>
    <r>
      <rPr>
        <b/>
        <sz val="11"/>
        <color theme="1"/>
        <rFont val="Calibri"/>
        <family val="2"/>
        <scheme val="minor"/>
      </rPr>
      <t xml:space="preserve">                                      </t>
    </r>
  </si>
  <si>
    <t xml:space="preserve">L3: Isometric Drawing – Introduction </t>
  </si>
  <si>
    <t>L4: Isometric drawing (completion) and opening/closing of lid</t>
  </si>
  <si>
    <t>L5: 2D Design - Reminders</t>
  </si>
  <si>
    <t>L6: 2D Design – Finalising of design</t>
  </si>
  <si>
    <t xml:space="preserve">L7: Fusion 360 – Introduction to 3D modelling </t>
  </si>
  <si>
    <t>L8: Fusion 360 –  3D modelling</t>
  </si>
  <si>
    <t>L 10: Photoshop – Packaging design/print and mocking up</t>
  </si>
  <si>
    <t>L 13: Review of answers/Completion of packaging mock up</t>
  </si>
  <si>
    <t xml:space="preserve">L1: Intro to Graphics Yr 8 – Concept Design &amp; Presentation Techniques         </t>
  </si>
  <si>
    <t xml:space="preserve">L1: Intro to Graphics Yr 8 – Concept Design &amp; Presentation Techniques    </t>
  </si>
  <si>
    <t>L 14: Completion Completion of packaging mock up/Portfolio</t>
  </si>
  <si>
    <t>L2: Magazine scamp design: Front cover and internal pages</t>
  </si>
  <si>
    <t xml:space="preserve">L3: Magazine design in Photoshop: Basics </t>
  </si>
  <si>
    <t>L4: Magazine digital design in Photoshop: Front cover and internal pages</t>
  </si>
  <si>
    <t>L6: Adobe Illustrator – CAD Basics</t>
  </si>
  <si>
    <t>L7: Adobe Illustrator – Advanced drawing techniques</t>
  </si>
  <si>
    <t>L8: Revision</t>
  </si>
  <si>
    <t>L9: End of rotation test</t>
  </si>
  <si>
    <t>L 10: Review of answers/Completion of Portfolio</t>
  </si>
  <si>
    <t>L5:  Magazine digital design in Photoshop: Completion of internal pages, back cover design</t>
  </si>
  <si>
    <t xml:space="preserve">L1: Intro to Graphics Yr 9 – Magazine research                                   </t>
  </si>
  <si>
    <t xml:space="preserve">L1:  Intro to Graphics Yr 9 – Magazine research                                   </t>
  </si>
  <si>
    <t>L4:  Magazine digital design in Photoshop: Front cover and internal pages</t>
  </si>
  <si>
    <t>L6: Adobe Illustrator – CAD Basic</t>
  </si>
  <si>
    <t>L10: Review of answers/Completion of Portfolio</t>
  </si>
  <si>
    <t>Practical</t>
  </si>
  <si>
    <t>Assessment</t>
  </si>
  <si>
    <t>Marking Opportunity</t>
  </si>
  <si>
    <t>Material</t>
  </si>
  <si>
    <t>Materials/Electronics</t>
  </si>
  <si>
    <t>Dimension/Measuring</t>
  </si>
  <si>
    <t>Materials</t>
  </si>
  <si>
    <t>Marking Opportunities</t>
  </si>
  <si>
    <t>Dimensioning/measuring</t>
  </si>
  <si>
    <t>Dimensioning/numerical</t>
  </si>
  <si>
    <t>Material modelling</t>
  </si>
  <si>
    <t xml:space="preserve"> PC Practical</t>
  </si>
  <si>
    <t xml:space="preserve">  PC Practical &amp; Magazine mock up</t>
  </si>
  <si>
    <t>PC Practical &amp; Magazine mock up</t>
  </si>
  <si>
    <t>Numerical/dimensioning</t>
  </si>
  <si>
    <t>1a 1d 3a 3b</t>
  </si>
  <si>
    <t>1a 1d 1c 1e 2a 3a</t>
  </si>
  <si>
    <t>1c 1e 2a</t>
  </si>
  <si>
    <t>1e 3c 3d</t>
  </si>
  <si>
    <t>1e 2a 3b 4a 4b</t>
  </si>
  <si>
    <t>2a 3d 4a</t>
  </si>
  <si>
    <t>2b 4a 4c 4b</t>
  </si>
  <si>
    <t>1b 2a 3a 3c 4a</t>
  </si>
  <si>
    <t>2a 3a 3b 4a</t>
  </si>
  <si>
    <t>1a 1e 3c 3d</t>
  </si>
  <si>
    <t xml:space="preserve">1a 1e 3c </t>
  </si>
  <si>
    <t>1a 1e 3c</t>
  </si>
  <si>
    <t>1a 1d 1e 3a</t>
  </si>
  <si>
    <t>1b 1e 2a 3a</t>
  </si>
  <si>
    <t>1e 3a 4d</t>
  </si>
  <si>
    <t>1e 2a 2b 3b</t>
  </si>
  <si>
    <t>1b 2a 2b 3d</t>
  </si>
  <si>
    <t xml:space="preserve">1b 1e 2a </t>
  </si>
  <si>
    <t>2a 2b 3a</t>
  </si>
  <si>
    <t>1a 1b 1d 3a</t>
  </si>
  <si>
    <t>1d 1e 3a 4a</t>
  </si>
  <si>
    <t>1e 3a 3c</t>
  </si>
  <si>
    <t>1d 1e 3a 3c</t>
  </si>
  <si>
    <t>1e 2a 3a 3c</t>
  </si>
  <si>
    <t>1d 1e 2a 3a</t>
  </si>
  <si>
    <t>1e 2a 3a 3b</t>
  </si>
  <si>
    <t>1b 1e 2a 3d</t>
  </si>
  <si>
    <t>2a 2b 3a 3c</t>
  </si>
  <si>
    <t>1d 1e 3a</t>
  </si>
  <si>
    <t>1a 1b 1e 3a</t>
  </si>
  <si>
    <t>1b 1d 2a 3a</t>
  </si>
  <si>
    <t>1a 1d 2a 3a</t>
  </si>
  <si>
    <t>1e 2a 2b</t>
  </si>
  <si>
    <t>1d 1e 2a 3a 3b</t>
  </si>
  <si>
    <t>1d 2a 3a 3b</t>
  </si>
  <si>
    <t>1a 1b 1d 1e 2a 3c</t>
  </si>
  <si>
    <t>1d 3b 3c</t>
  </si>
  <si>
    <t>1a 1b 1d 1e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</si>
</sst>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42424"/>
      <name val="Aptos Narrow"/>
      <charset val="1"/>
    </font>
    <font>
      <b/>
      <sz val="11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Bliss 2 Bold"/>
      <family val="3"/>
    </font>
    <font>
      <b/>
      <sz val="11"/>
      <color theme="1"/>
      <name val="Bliss 2 Bold"/>
      <family val="3"/>
    </font>
    <font>
      <b/>
      <sz val="11"/>
      <color rgb="FF3F3F3F"/>
      <name val="Calibri"/>
      <family val="2"/>
      <scheme val="minor"/>
    </font>
    <font>
      <b/>
      <sz val="11"/>
      <color rgb="FF3F3F3F"/>
      <name val="Bliss 2 Bold"/>
      <family val="3"/>
    </font>
    <font>
      <sz val="11"/>
      <color rgb="FF000000"/>
      <name val="Calibri"/>
      <family val="2"/>
    </font>
    <font>
      <b/>
      <sz val="11"/>
      <color theme="1"/>
      <name val="Calibri"/>
    </font>
    <font>
      <sz val="11"/>
      <color rgb="FF000000"/>
      <name val="Calibri"/>
      <family val="2"/>
      <scheme val="minor"/>
    </font>
    <font>
      <sz val="12"/>
      <color theme="1"/>
      <name val="Bliss 2 Bold"/>
      <family val="3"/>
    </font>
    <font>
      <sz val="14"/>
      <color theme="1"/>
      <name val="Bliss 2 Bold"/>
      <family val="3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45C"/>
        <bgColor indexed="64"/>
      </patternFill>
    </fill>
    <fill>
      <patternFill patternType="solid">
        <fgColor rgb="FF3DFF9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rgb="FFFF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00CC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8" borderId="1" applyNumberFormat="0" applyAlignment="0" applyProtection="0"/>
  </cellStyleXfs>
  <cellXfs count="164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1" fillId="3" borderId="0" xfId="0" applyFont="1" applyFill="1"/>
    <xf numFmtId="15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left"/>
    </xf>
    <xf numFmtId="0" fontId="2" fillId="0" borderId="0" xfId="0" applyFont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3" fillId="2" borderId="0" xfId="0" applyFont="1" applyFill="1"/>
    <xf numFmtId="0" fontId="4" fillId="0" borderId="0" xfId="0" applyFont="1"/>
    <xf numFmtId="0" fontId="0" fillId="7" borderId="0" xfId="0" applyFill="1"/>
    <xf numFmtId="0" fontId="0" fillId="0" borderId="0" xfId="0" applyAlignment="1">
      <alignment horizontal="left"/>
    </xf>
    <xf numFmtId="0" fontId="0" fillId="9" borderId="2" xfId="0" applyFill="1" applyBorder="1" applyAlignment="1">
      <alignment wrapText="1"/>
    </xf>
    <xf numFmtId="0" fontId="5" fillId="1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16" fontId="6" fillId="0" borderId="3" xfId="0" applyNumberFormat="1" applyFont="1" applyBorder="1" applyAlignment="1">
      <alignment vertical="top" wrapText="1"/>
    </xf>
    <xf numFmtId="0" fontId="0" fillId="12" borderId="3" xfId="0" applyFill="1" applyBorder="1" applyAlignment="1">
      <alignment vertical="top" wrapText="1"/>
    </xf>
    <xf numFmtId="17" fontId="0" fillId="0" borderId="3" xfId="0" applyNumberFormat="1" applyBorder="1"/>
    <xf numFmtId="0" fontId="5" fillId="0" borderId="4" xfId="0" applyFont="1" applyBorder="1" applyAlignment="1">
      <alignment vertical="top" wrapText="1"/>
    </xf>
    <xf numFmtId="16" fontId="5" fillId="0" borderId="3" xfId="0" applyNumberFormat="1" applyFont="1" applyBorder="1" applyAlignment="1">
      <alignment vertical="top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16" fontId="5" fillId="0" borderId="3" xfId="0" applyNumberFormat="1" applyFont="1" applyBorder="1"/>
    <xf numFmtId="0" fontId="5" fillId="0" borderId="4" xfId="0" applyFont="1" applyBorder="1" applyAlignment="1">
      <alignment horizontal="center" vertical="center" wrapText="1"/>
    </xf>
    <xf numFmtId="16" fontId="0" fillId="0" borderId="3" xfId="0" applyNumberFormat="1" applyBorder="1"/>
    <xf numFmtId="16" fontId="5" fillId="0" borderId="3" xfId="0" applyNumberFormat="1" applyFont="1" applyBorder="1" applyAlignment="1">
      <alignment vertical="top" wrapText="1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vertical="top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" fontId="5" fillId="13" borderId="3" xfId="0" applyNumberFormat="1" applyFont="1" applyFill="1" applyBorder="1" applyAlignment="1">
      <alignment vertical="top"/>
    </xf>
    <xf numFmtId="0" fontId="5" fillId="0" borderId="3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12" borderId="3" xfId="0" applyFont="1" applyFill="1" applyBorder="1" applyAlignment="1">
      <alignment vertical="top" wrapText="1"/>
    </xf>
    <xf numFmtId="0" fontId="0" fillId="12" borderId="3" xfId="0" applyFill="1" applyBorder="1" applyAlignment="1">
      <alignment vertical="top"/>
    </xf>
    <xf numFmtId="0" fontId="11" fillId="12" borderId="3" xfId="0" applyFont="1" applyFill="1" applyBorder="1" applyAlignment="1">
      <alignment vertical="top" wrapText="1"/>
    </xf>
    <xf numFmtId="0" fontId="9" fillId="12" borderId="3" xfId="0" applyFont="1" applyFill="1" applyBorder="1" applyAlignment="1">
      <alignment vertical="top" wrapText="1"/>
    </xf>
    <xf numFmtId="0" fontId="0" fillId="14" borderId="3" xfId="0" applyFill="1" applyBorder="1" applyAlignment="1">
      <alignment vertical="top" wrapText="1"/>
    </xf>
    <xf numFmtId="0" fontId="0" fillId="12" borderId="3" xfId="0" applyFill="1" applyBorder="1" applyAlignment="1">
      <alignment wrapText="1"/>
    </xf>
    <xf numFmtId="0" fontId="0" fillId="0" borderId="0" xfId="0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12" borderId="3" xfId="0" applyFill="1" applyBorder="1" applyAlignment="1">
      <alignment horizontal="left" wrapText="1"/>
    </xf>
    <xf numFmtId="0" fontId="0" fillId="12" borderId="12" xfId="0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0" fillId="14" borderId="3" xfId="0" applyFill="1" applyBorder="1" applyAlignment="1">
      <alignment vertical="top"/>
    </xf>
    <xf numFmtId="0" fontId="9" fillId="12" borderId="10" xfId="0" applyFont="1" applyFill="1" applyBorder="1"/>
    <xf numFmtId="14" fontId="0" fillId="0" borderId="0" xfId="0" applyNumberFormat="1"/>
    <xf numFmtId="0" fontId="0" fillId="14" borderId="8" xfId="0" applyFill="1" applyBorder="1" applyAlignment="1">
      <alignment horizontal="left" vertical="top" wrapText="1"/>
    </xf>
    <xf numFmtId="0" fontId="9" fillId="14" borderId="10" xfId="0" applyFont="1" applyFill="1" applyBorder="1"/>
    <xf numFmtId="0" fontId="0" fillId="14" borderId="0" xfId="0" applyFill="1" applyAlignment="1">
      <alignment horizontal="center" vertical="top" wrapText="1"/>
    </xf>
    <xf numFmtId="0" fontId="0" fillId="12" borderId="3" xfId="0" applyFill="1" applyBorder="1" applyAlignment="1">
      <alignment horizontal="left" vertical="top" wrapText="1"/>
    </xf>
    <xf numFmtId="0" fontId="0" fillId="12" borderId="4" xfId="0" applyFill="1" applyBorder="1" applyAlignment="1">
      <alignment horizontal="left" vertical="top" wrapText="1"/>
    </xf>
    <xf numFmtId="0" fontId="0" fillId="12" borderId="3" xfId="0" applyFill="1" applyBorder="1" applyAlignment="1">
      <alignment horizontal="left" vertical="top"/>
    </xf>
    <xf numFmtId="0" fontId="0" fillId="12" borderId="4" xfId="0" applyFill="1" applyBorder="1" applyAlignment="1">
      <alignment horizontal="left" wrapText="1"/>
    </xf>
    <xf numFmtId="0" fontId="0" fillId="12" borderId="7" xfId="0" applyFill="1" applyBorder="1" applyAlignment="1">
      <alignment horizontal="left" vertical="top" wrapText="1"/>
    </xf>
    <xf numFmtId="0" fontId="9" fillId="12" borderId="3" xfId="0" applyFont="1" applyFill="1" applyBorder="1" applyAlignment="1">
      <alignment horizontal="left"/>
    </xf>
    <xf numFmtId="0" fontId="0" fillId="12" borderId="3" xfId="0" applyFill="1" applyBorder="1" applyAlignment="1">
      <alignment horizontal="left"/>
    </xf>
    <xf numFmtId="0" fontId="8" fillId="8" borderId="9" xfId="1" applyFont="1" applyBorder="1" applyAlignment="1">
      <alignment horizontal="center" vertical="top" wrapText="1"/>
    </xf>
    <xf numFmtId="0" fontId="8" fillId="8" borderId="10" xfId="1" applyFont="1" applyBorder="1" applyAlignment="1">
      <alignment horizontal="center" vertical="top" wrapText="1"/>
    </xf>
    <xf numFmtId="0" fontId="8" fillId="8" borderId="11" xfId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5" fillId="13" borderId="4" xfId="0" applyFont="1" applyFill="1" applyBorder="1" applyAlignment="1">
      <alignment horizontal="center" vertical="top" wrapText="1"/>
    </xf>
    <xf numFmtId="0" fontId="5" fillId="13" borderId="5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top" wrapText="1"/>
    </xf>
    <xf numFmtId="0" fontId="0" fillId="12" borderId="4" xfId="0" applyFont="1" applyFill="1" applyBorder="1" applyAlignment="1">
      <alignment horizontal="left" wrapText="1"/>
    </xf>
    <xf numFmtId="0" fontId="0" fillId="12" borderId="7" xfId="0" applyFont="1" applyFill="1" applyBorder="1" applyAlignment="1">
      <alignment horizontal="left" vertical="top" wrapText="1"/>
    </xf>
    <xf numFmtId="0" fontId="0" fillId="12" borderId="3" xfId="0" applyFont="1" applyFill="1" applyBorder="1" applyAlignment="1">
      <alignment horizontal="left" vertical="top" wrapText="1"/>
    </xf>
    <xf numFmtId="0" fontId="14" fillId="12" borderId="3" xfId="0" applyFont="1" applyFill="1" applyBorder="1" applyAlignment="1">
      <alignment horizontal="left"/>
    </xf>
    <xf numFmtId="0" fontId="14" fillId="12" borderId="10" xfId="0" applyFont="1" applyFill="1" applyBorder="1"/>
    <xf numFmtId="0" fontId="0" fillId="12" borderId="3" xfId="0" applyFont="1" applyFill="1" applyBorder="1" applyAlignment="1">
      <alignment vertical="top" wrapText="1"/>
    </xf>
    <xf numFmtId="0" fontId="0" fillId="12" borderId="3" xfId="0" applyFont="1" applyFill="1" applyBorder="1" applyAlignment="1">
      <alignment vertical="top"/>
    </xf>
    <xf numFmtId="0" fontId="0" fillId="12" borderId="4" xfId="0" applyFont="1" applyFill="1" applyBorder="1" applyAlignment="1">
      <alignment horizontal="left" vertical="top" wrapText="1"/>
    </xf>
    <xf numFmtId="0" fontId="0" fillId="12" borderId="12" xfId="0" applyFont="1" applyFill="1" applyBorder="1" applyAlignment="1">
      <alignment vertical="top" wrapText="1"/>
    </xf>
    <xf numFmtId="0" fontId="0" fillId="14" borderId="3" xfId="0" applyFont="1" applyFill="1" applyBorder="1" applyAlignment="1">
      <alignment vertical="top"/>
    </xf>
    <xf numFmtId="0" fontId="0" fillId="12" borderId="3" xfId="0" applyFont="1" applyFill="1" applyBorder="1" applyAlignment="1">
      <alignment horizontal="left" vertical="top"/>
    </xf>
    <xf numFmtId="0" fontId="14" fillId="12" borderId="3" xfId="0" applyFont="1" applyFill="1" applyBorder="1" applyAlignment="1">
      <alignment vertical="top" wrapText="1"/>
    </xf>
    <xf numFmtId="0" fontId="0" fillId="14" borderId="3" xfId="0" applyFont="1" applyFill="1" applyBorder="1" applyAlignment="1">
      <alignment vertical="top" wrapText="1"/>
    </xf>
    <xf numFmtId="0" fontId="0" fillId="12" borderId="3" xfId="0" applyFont="1" applyFill="1" applyBorder="1" applyAlignment="1">
      <alignment wrapText="1"/>
    </xf>
    <xf numFmtId="0" fontId="0" fillId="12" borderId="4" xfId="0" applyFill="1" applyBorder="1" applyAlignment="1">
      <alignment vertical="top"/>
    </xf>
    <xf numFmtId="0" fontId="1" fillId="12" borderId="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/>
    </xf>
    <xf numFmtId="0" fontId="0" fillId="12" borderId="4" xfId="0" applyFill="1" applyBorder="1" applyAlignment="1">
      <alignment vertical="top" wrapText="1"/>
    </xf>
    <xf numFmtId="0" fontId="10" fillId="12" borderId="4" xfId="0" applyFont="1" applyFill="1" applyBorder="1" applyAlignment="1">
      <alignment horizontal="center" vertical="top" wrapText="1"/>
    </xf>
    <xf numFmtId="0" fontId="5" fillId="12" borderId="4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/>
    </xf>
    <xf numFmtId="0" fontId="0" fillId="12" borderId="3" xfId="0" applyFill="1" applyBorder="1"/>
    <xf numFmtId="0" fontId="1" fillId="12" borderId="3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top" wrapText="1"/>
    </xf>
    <xf numFmtId="0" fontId="0" fillId="12" borderId="2" xfId="0" applyFill="1" applyBorder="1" applyAlignment="1">
      <alignment horizontal="left" wrapText="1"/>
    </xf>
    <xf numFmtId="0" fontId="5" fillId="12" borderId="5" xfId="0" applyFont="1" applyFill="1" applyBorder="1" applyAlignment="1">
      <alignment vertical="top" wrapText="1"/>
    </xf>
    <xf numFmtId="17" fontId="0" fillId="12" borderId="3" xfId="0" applyNumberFormat="1" applyFill="1" applyBorder="1" applyAlignment="1">
      <alignment horizontal="left"/>
    </xf>
    <xf numFmtId="17" fontId="0" fillId="12" borderId="3" xfId="0" applyNumberFormat="1" applyFill="1" applyBorder="1"/>
    <xf numFmtId="16" fontId="0" fillId="12" borderId="3" xfId="0" applyNumberFormat="1" applyFill="1" applyBorder="1"/>
    <xf numFmtId="0" fontId="0" fillId="0" borderId="2" xfId="0" applyBorder="1" applyAlignment="1">
      <alignment wrapText="1"/>
    </xf>
    <xf numFmtId="0" fontId="5" fillId="12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top" wrapText="1"/>
    </xf>
    <xf numFmtId="0" fontId="14" fillId="12" borderId="4" xfId="0" applyFont="1" applyFill="1" applyBorder="1" applyAlignment="1">
      <alignment horizontal="left"/>
    </xf>
    <xf numFmtId="0" fontId="0" fillId="12" borderId="2" xfId="0" applyFill="1" applyBorder="1" applyAlignment="1">
      <alignment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 wrapText="1"/>
    </xf>
    <xf numFmtId="0" fontId="0" fillId="11" borderId="4" xfId="0" applyFill="1" applyBorder="1" applyAlignment="1">
      <alignment horizontal="center" vertical="top" wrapText="1"/>
    </xf>
    <xf numFmtId="0" fontId="0" fillId="9" borderId="3" xfId="0" applyFill="1" applyBorder="1" applyAlignment="1">
      <alignment horizontal="center" wrapText="1"/>
    </xf>
    <xf numFmtId="0" fontId="0" fillId="15" borderId="3" xfId="0" applyFill="1" applyBorder="1"/>
    <xf numFmtId="0" fontId="0" fillId="15" borderId="3" xfId="0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11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horizontal="center" vertical="top" wrapText="1"/>
    </xf>
    <xf numFmtId="0" fontId="0" fillId="15" borderId="2" xfId="0" applyFill="1" applyBorder="1" applyAlignment="1">
      <alignment wrapText="1"/>
    </xf>
    <xf numFmtId="0" fontId="0" fillId="15" borderId="3" xfId="0" applyFill="1" applyBorder="1" applyAlignment="1">
      <alignment wrapText="1"/>
    </xf>
    <xf numFmtId="0" fontId="0" fillId="15" borderId="3" xfId="0" applyFont="1" applyFill="1" applyBorder="1" applyAlignment="1">
      <alignment vertical="top" wrapText="1"/>
    </xf>
    <xf numFmtId="0" fontId="0" fillId="3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top" wrapText="1"/>
    </xf>
    <xf numFmtId="0" fontId="0" fillId="12" borderId="4" xfId="0" applyFill="1" applyBorder="1" applyAlignment="1">
      <alignment horizontal="center" vertical="top" wrapText="1"/>
    </xf>
    <xf numFmtId="0" fontId="0" fillId="9" borderId="2" xfId="0" applyFill="1" applyBorder="1" applyAlignment="1">
      <alignment horizontal="center" wrapText="1"/>
    </xf>
    <xf numFmtId="0" fontId="0" fillId="9" borderId="4" xfId="0" applyFont="1" applyFill="1" applyBorder="1" applyAlignment="1">
      <alignment horizontal="center" vertical="top" wrapText="1"/>
    </xf>
    <xf numFmtId="0" fontId="0" fillId="11" borderId="3" xfId="0" applyFont="1" applyFill="1" applyBorder="1" applyAlignment="1">
      <alignment horizontal="center" vertical="top" wrapText="1"/>
    </xf>
    <xf numFmtId="0" fontId="0" fillId="11" borderId="3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3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wrapText="1"/>
    </xf>
    <xf numFmtId="0" fontId="0" fillId="15" borderId="3" xfId="0" applyFill="1" applyBorder="1" applyAlignment="1">
      <alignment horizontal="center" wrapText="1"/>
    </xf>
    <xf numFmtId="0" fontId="0" fillId="15" borderId="3" xfId="0" applyFont="1" applyFill="1" applyBorder="1" applyAlignment="1">
      <alignment horizontal="center" wrapText="1"/>
    </xf>
    <xf numFmtId="0" fontId="0" fillId="15" borderId="3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</cellXfs>
  <cellStyles count="2">
    <cellStyle name="Normal" xfId="0" builtinId="0"/>
    <cellStyle name="Output 2" xfId="1" xr:uid="{7738E550-C1C5-4BF3-8E6B-D8C610EFC799}"/>
  </cellStyles>
  <dxfs count="0"/>
  <tableStyles count="0" defaultTableStyle="TableStyleMedium2" defaultPivotStyle="PivotStyleLight16"/>
  <colors>
    <mruColors>
      <color rgb="FFCC00CC"/>
      <color rgb="FFFF3399"/>
      <color rgb="FF84F5CD"/>
      <color rgb="FFFF99FF"/>
      <color rgb="FF3DFF94"/>
      <color rgb="FFFFE45C"/>
      <color rgb="FFFFCCCC"/>
      <color rgb="FFCCFFCC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ACC1-52E0-45B3-8215-689FDC88F141}">
  <dimension ref="A1:U51"/>
  <sheetViews>
    <sheetView topLeftCell="A37" zoomScaleNormal="100" workbookViewId="0">
      <selection activeCell="A4" sqref="A4"/>
    </sheetView>
  </sheetViews>
  <sheetFormatPr defaultRowHeight="15" x14ac:dyDescent="0.25"/>
  <cols>
    <col min="1" max="1" width="25.7109375" customWidth="1"/>
    <col min="2" max="2" width="19.7109375" customWidth="1"/>
    <col min="3" max="3" width="14.42578125" customWidth="1"/>
    <col min="12" max="12" width="10.5703125" customWidth="1"/>
    <col min="13" max="13" width="13.85546875" customWidth="1"/>
    <col min="14" max="14" width="24.42578125" customWidth="1"/>
  </cols>
  <sheetData>
    <row r="1" spans="1:21" x14ac:dyDescent="0.25">
      <c r="A1" s="3" t="s">
        <v>0</v>
      </c>
      <c r="B1" s="2"/>
      <c r="C1" s="2"/>
      <c r="D1" s="2"/>
      <c r="E1" s="2"/>
      <c r="F1" s="2"/>
      <c r="G1" s="2"/>
    </row>
    <row r="2" spans="1:21" x14ac:dyDescent="0.25">
      <c r="A2" s="9" t="s">
        <v>56</v>
      </c>
      <c r="B2" s="2"/>
      <c r="C2" s="2"/>
      <c r="D2" s="2"/>
      <c r="E2" s="2"/>
      <c r="F2" s="2"/>
      <c r="G2" s="2"/>
    </row>
    <row r="3" spans="1:21" x14ac:dyDescent="0.25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6"/>
      <c r="I3" s="6"/>
      <c r="J3" s="6"/>
      <c r="K3" s="6"/>
      <c r="L3" s="6"/>
      <c r="M3" s="12"/>
      <c r="N3" s="5" t="s">
        <v>5</v>
      </c>
      <c r="O3" s="6"/>
      <c r="P3" s="6"/>
      <c r="Q3" s="6"/>
      <c r="R3" s="6"/>
      <c r="S3" s="6"/>
      <c r="T3" s="6"/>
      <c r="U3" s="6"/>
    </row>
    <row r="4" spans="1:21" x14ac:dyDescent="0.25">
      <c r="A4" s="1">
        <v>45537</v>
      </c>
      <c r="B4">
        <v>1</v>
      </c>
      <c r="C4" s="10" t="s">
        <v>6</v>
      </c>
      <c r="D4" t="s">
        <v>57</v>
      </c>
      <c r="N4" t="s">
        <v>58</v>
      </c>
    </row>
    <row r="5" spans="1:21" x14ac:dyDescent="0.25">
      <c r="A5" s="1">
        <v>45544</v>
      </c>
      <c r="B5">
        <v>2</v>
      </c>
      <c r="C5" s="10" t="s">
        <v>7</v>
      </c>
      <c r="D5" t="s">
        <v>59</v>
      </c>
      <c r="N5" t="s">
        <v>39</v>
      </c>
    </row>
    <row r="6" spans="1:21" x14ac:dyDescent="0.25">
      <c r="A6" s="1">
        <v>45551</v>
      </c>
      <c r="B6">
        <v>3</v>
      </c>
      <c r="C6" s="10" t="s">
        <v>8</v>
      </c>
      <c r="D6" s="8" t="s">
        <v>60</v>
      </c>
      <c r="N6" t="s">
        <v>61</v>
      </c>
    </row>
    <row r="7" spans="1:21" x14ac:dyDescent="0.25">
      <c r="A7" s="1">
        <v>45558</v>
      </c>
      <c r="B7">
        <v>4</v>
      </c>
      <c r="C7" s="10" t="s">
        <v>9</v>
      </c>
      <c r="D7" s="8" t="s">
        <v>62</v>
      </c>
      <c r="N7" t="s">
        <v>12</v>
      </c>
    </row>
    <row r="8" spans="1:21" x14ac:dyDescent="0.25">
      <c r="A8" s="1">
        <v>45565</v>
      </c>
      <c r="B8">
        <v>5</v>
      </c>
      <c r="C8" s="10" t="s">
        <v>10</v>
      </c>
      <c r="D8" s="13" t="s">
        <v>63</v>
      </c>
      <c r="N8" t="s">
        <v>39</v>
      </c>
    </row>
    <row r="9" spans="1:21" x14ac:dyDescent="0.25">
      <c r="A9" s="1">
        <v>45572</v>
      </c>
      <c r="B9">
        <v>6</v>
      </c>
      <c r="C9" s="10" t="s">
        <v>11</v>
      </c>
      <c r="D9" s="13" t="s">
        <v>64</v>
      </c>
      <c r="N9" t="s">
        <v>40</v>
      </c>
    </row>
    <row r="10" spans="1:21" x14ac:dyDescent="0.25">
      <c r="A10" s="1">
        <v>45579</v>
      </c>
      <c r="B10">
        <v>7</v>
      </c>
      <c r="C10" s="10" t="s">
        <v>13</v>
      </c>
      <c r="D10" s="13" t="s">
        <v>65</v>
      </c>
      <c r="N10" t="s">
        <v>66</v>
      </c>
    </row>
    <row r="11" spans="1:21" x14ac:dyDescent="0.25">
      <c r="A11" s="1">
        <v>45586</v>
      </c>
      <c r="B11">
        <v>8</v>
      </c>
      <c r="C11" s="10" t="s">
        <v>14</v>
      </c>
      <c r="D11" s="13" t="s">
        <v>67</v>
      </c>
      <c r="N11" t="s">
        <v>66</v>
      </c>
    </row>
    <row r="12" spans="1:21" x14ac:dyDescent="0.25">
      <c r="A12" s="1">
        <v>45593</v>
      </c>
      <c r="B12" t="s">
        <v>15</v>
      </c>
      <c r="C12" s="10"/>
    </row>
    <row r="13" spans="1:21" x14ac:dyDescent="0.25">
      <c r="A13" s="1">
        <v>45600</v>
      </c>
      <c r="B13">
        <v>9</v>
      </c>
      <c r="C13" s="10" t="s">
        <v>16</v>
      </c>
      <c r="D13" s="13" t="s">
        <v>68</v>
      </c>
      <c r="N13" t="s">
        <v>69</v>
      </c>
    </row>
    <row r="14" spans="1:21" x14ac:dyDescent="0.25">
      <c r="A14" s="1">
        <v>45607</v>
      </c>
      <c r="B14">
        <v>10</v>
      </c>
      <c r="C14" s="10" t="s">
        <v>17</v>
      </c>
      <c r="D14" s="13" t="s">
        <v>70</v>
      </c>
      <c r="N14" t="s">
        <v>69</v>
      </c>
    </row>
    <row r="15" spans="1:21" x14ac:dyDescent="0.25">
      <c r="A15" s="1">
        <v>45614</v>
      </c>
      <c r="B15">
        <v>11</v>
      </c>
      <c r="C15" s="10" t="s">
        <v>18</v>
      </c>
      <c r="D15" s="13" t="s">
        <v>71</v>
      </c>
      <c r="N15" t="s">
        <v>41</v>
      </c>
    </row>
    <row r="16" spans="1:21" x14ac:dyDescent="0.25">
      <c r="A16" s="1">
        <v>45621</v>
      </c>
      <c r="B16">
        <v>12</v>
      </c>
      <c r="C16" s="10" t="s">
        <v>19</v>
      </c>
      <c r="D16" s="13" t="s">
        <v>22</v>
      </c>
    </row>
    <row r="17" spans="1:4" x14ac:dyDescent="0.25">
      <c r="A17" s="1">
        <v>45628</v>
      </c>
      <c r="B17">
        <v>13</v>
      </c>
      <c r="C17" s="10" t="s">
        <v>20</v>
      </c>
      <c r="D17" s="13" t="s">
        <v>42</v>
      </c>
    </row>
    <row r="18" spans="1:4" x14ac:dyDescent="0.25">
      <c r="A18" s="1">
        <v>45635</v>
      </c>
      <c r="B18">
        <v>14</v>
      </c>
      <c r="C18" s="14" t="s">
        <v>25</v>
      </c>
      <c r="D18" t="s">
        <v>57</v>
      </c>
    </row>
    <row r="19" spans="1:4" x14ac:dyDescent="0.25">
      <c r="A19" s="1">
        <v>45642</v>
      </c>
      <c r="B19">
        <v>15</v>
      </c>
      <c r="C19" s="14" t="s">
        <v>26</v>
      </c>
      <c r="D19" t="s">
        <v>59</v>
      </c>
    </row>
    <row r="20" spans="1:4" x14ac:dyDescent="0.25">
      <c r="A20" s="1">
        <v>45649</v>
      </c>
      <c r="B20" t="s">
        <v>21</v>
      </c>
      <c r="C20" s="14"/>
    </row>
    <row r="21" spans="1:4" x14ac:dyDescent="0.25">
      <c r="A21" s="1">
        <v>45656</v>
      </c>
      <c r="B21" t="s">
        <v>21</v>
      </c>
      <c r="C21" s="14"/>
    </row>
    <row r="22" spans="1:4" x14ac:dyDescent="0.25">
      <c r="A22" s="1">
        <v>45663</v>
      </c>
      <c r="B22">
        <v>16</v>
      </c>
      <c r="C22" s="14" t="s">
        <v>27</v>
      </c>
      <c r="D22" s="8" t="s">
        <v>60</v>
      </c>
    </row>
    <row r="23" spans="1:4" x14ac:dyDescent="0.25">
      <c r="A23" s="1">
        <v>45670</v>
      </c>
      <c r="B23">
        <v>17</v>
      </c>
      <c r="C23" s="14" t="s">
        <v>28</v>
      </c>
      <c r="D23" s="8" t="s">
        <v>62</v>
      </c>
    </row>
    <row r="24" spans="1:4" x14ac:dyDescent="0.25">
      <c r="A24" s="1">
        <v>45677</v>
      </c>
      <c r="B24">
        <v>18</v>
      </c>
      <c r="C24" s="14" t="s">
        <v>29</v>
      </c>
      <c r="D24" s="13" t="s">
        <v>63</v>
      </c>
    </row>
    <row r="25" spans="1:4" x14ac:dyDescent="0.25">
      <c r="A25" s="1">
        <v>45684</v>
      </c>
      <c r="B25">
        <v>19</v>
      </c>
      <c r="C25" s="14" t="s">
        <v>30</v>
      </c>
      <c r="D25" s="13" t="s">
        <v>64</v>
      </c>
    </row>
    <row r="26" spans="1:4" x14ac:dyDescent="0.25">
      <c r="A26" s="1">
        <v>45691</v>
      </c>
      <c r="B26">
        <v>20</v>
      </c>
      <c r="C26" s="14" t="s">
        <v>31</v>
      </c>
      <c r="D26" s="13" t="s">
        <v>65</v>
      </c>
    </row>
    <row r="27" spans="1:4" x14ac:dyDescent="0.25">
      <c r="A27" s="1">
        <v>45698</v>
      </c>
      <c r="B27">
        <v>21</v>
      </c>
      <c r="C27" s="14" t="s">
        <v>32</v>
      </c>
      <c r="D27" s="13" t="s">
        <v>67</v>
      </c>
    </row>
    <row r="28" spans="1:4" x14ac:dyDescent="0.25">
      <c r="A28" s="1">
        <v>45705</v>
      </c>
      <c r="B28" t="s">
        <v>15</v>
      </c>
      <c r="C28" s="14"/>
    </row>
    <row r="29" spans="1:4" x14ac:dyDescent="0.25">
      <c r="A29" s="1">
        <v>45712</v>
      </c>
      <c r="B29">
        <v>22</v>
      </c>
      <c r="C29" s="14" t="s">
        <v>33</v>
      </c>
      <c r="D29" s="13" t="s">
        <v>68</v>
      </c>
    </row>
    <row r="30" spans="1:4" x14ac:dyDescent="0.25">
      <c r="A30" s="1">
        <v>45719</v>
      </c>
      <c r="B30">
        <v>23</v>
      </c>
      <c r="C30" s="14" t="s">
        <v>34</v>
      </c>
      <c r="D30" s="13" t="s">
        <v>70</v>
      </c>
    </row>
    <row r="31" spans="1:4" x14ac:dyDescent="0.25">
      <c r="A31" s="1">
        <v>45726</v>
      </c>
      <c r="B31">
        <v>24</v>
      </c>
      <c r="C31" s="14" t="s">
        <v>35</v>
      </c>
      <c r="D31" s="13" t="s">
        <v>71</v>
      </c>
    </row>
    <row r="32" spans="1:4" x14ac:dyDescent="0.25">
      <c r="A32" s="1">
        <v>45733</v>
      </c>
      <c r="B32">
        <v>25</v>
      </c>
      <c r="C32" s="14" t="s">
        <v>36</v>
      </c>
      <c r="D32" s="13" t="s">
        <v>72</v>
      </c>
    </row>
    <row r="33" spans="1:4" x14ac:dyDescent="0.25">
      <c r="A33" s="1">
        <v>45740</v>
      </c>
      <c r="B33">
        <v>26</v>
      </c>
      <c r="C33" s="14" t="s">
        <v>37</v>
      </c>
      <c r="D33" s="13" t="s">
        <v>22</v>
      </c>
    </row>
    <row r="34" spans="1:4" x14ac:dyDescent="0.25">
      <c r="A34" s="1">
        <v>45747</v>
      </c>
      <c r="B34">
        <v>27</v>
      </c>
      <c r="C34" s="14" t="s">
        <v>38</v>
      </c>
      <c r="D34" t="s">
        <v>42</v>
      </c>
    </row>
    <row r="35" spans="1:4" x14ac:dyDescent="0.25">
      <c r="A35" s="1">
        <v>45754</v>
      </c>
      <c r="B35" t="s">
        <v>21</v>
      </c>
      <c r="C35" s="11"/>
    </row>
    <row r="36" spans="1:4" x14ac:dyDescent="0.25">
      <c r="A36" s="1">
        <v>45761</v>
      </c>
      <c r="B36" t="s">
        <v>21</v>
      </c>
      <c r="C36" s="11"/>
    </row>
    <row r="37" spans="1:4" x14ac:dyDescent="0.25">
      <c r="A37" s="1">
        <v>45768</v>
      </c>
      <c r="B37">
        <v>28</v>
      </c>
      <c r="C37" s="11" t="s">
        <v>43</v>
      </c>
      <c r="D37" t="s">
        <v>57</v>
      </c>
    </row>
    <row r="38" spans="1:4" x14ac:dyDescent="0.25">
      <c r="A38" s="1">
        <v>45775</v>
      </c>
      <c r="B38">
        <v>29</v>
      </c>
      <c r="C38" s="11" t="s">
        <v>44</v>
      </c>
      <c r="D38" t="s">
        <v>59</v>
      </c>
    </row>
    <row r="39" spans="1:4" x14ac:dyDescent="0.25">
      <c r="A39" s="1">
        <v>45782</v>
      </c>
      <c r="B39">
        <v>30</v>
      </c>
      <c r="C39" s="11" t="s">
        <v>45</v>
      </c>
      <c r="D39" s="8" t="s">
        <v>60</v>
      </c>
    </row>
    <row r="40" spans="1:4" x14ac:dyDescent="0.25">
      <c r="A40" s="1">
        <v>45789</v>
      </c>
      <c r="B40">
        <v>31</v>
      </c>
      <c r="C40" s="11" t="s">
        <v>46</v>
      </c>
      <c r="D40" s="8" t="s">
        <v>62</v>
      </c>
    </row>
    <row r="41" spans="1:4" x14ac:dyDescent="0.25">
      <c r="A41" s="1">
        <v>45796</v>
      </c>
      <c r="B41">
        <v>32</v>
      </c>
      <c r="C41" s="11" t="s">
        <v>47</v>
      </c>
      <c r="D41" s="13" t="s">
        <v>63</v>
      </c>
    </row>
    <row r="42" spans="1:4" x14ac:dyDescent="0.25">
      <c r="A42" s="1">
        <v>45803</v>
      </c>
      <c r="B42" t="s">
        <v>15</v>
      </c>
      <c r="C42" s="11"/>
    </row>
    <row r="43" spans="1:4" x14ac:dyDescent="0.25">
      <c r="A43" s="1">
        <v>45810</v>
      </c>
      <c r="B43">
        <v>33</v>
      </c>
      <c r="C43" s="11" t="s">
        <v>48</v>
      </c>
      <c r="D43" s="13" t="s">
        <v>64</v>
      </c>
    </row>
    <row r="44" spans="1:4" x14ac:dyDescent="0.25">
      <c r="A44" s="1">
        <v>45817</v>
      </c>
      <c r="B44">
        <v>34</v>
      </c>
      <c r="C44" s="11" t="s">
        <v>49</v>
      </c>
      <c r="D44" s="13" t="s">
        <v>65</v>
      </c>
    </row>
    <row r="45" spans="1:4" x14ac:dyDescent="0.25">
      <c r="A45" s="1">
        <v>45824</v>
      </c>
      <c r="B45">
        <v>35</v>
      </c>
      <c r="C45" s="11" t="s">
        <v>50</v>
      </c>
      <c r="D45" s="13" t="s">
        <v>67</v>
      </c>
    </row>
    <row r="46" spans="1:4" x14ac:dyDescent="0.25">
      <c r="A46" s="1">
        <v>45831</v>
      </c>
      <c r="B46">
        <v>36</v>
      </c>
      <c r="C46" s="11" t="s">
        <v>51</v>
      </c>
      <c r="D46" s="13" t="s">
        <v>68</v>
      </c>
    </row>
    <row r="47" spans="1:4" x14ac:dyDescent="0.25">
      <c r="A47" s="1">
        <v>45838</v>
      </c>
      <c r="B47">
        <v>37</v>
      </c>
      <c r="C47" s="11" t="s">
        <v>52</v>
      </c>
      <c r="D47" s="13" t="s">
        <v>70</v>
      </c>
    </row>
    <row r="48" spans="1:4" x14ac:dyDescent="0.25">
      <c r="A48" s="1">
        <v>45845</v>
      </c>
      <c r="B48">
        <v>38</v>
      </c>
      <c r="C48" s="11" t="s">
        <v>53</v>
      </c>
      <c r="D48" s="13" t="s">
        <v>71</v>
      </c>
    </row>
    <row r="49" spans="1:4" x14ac:dyDescent="0.25">
      <c r="A49" s="1">
        <v>45852</v>
      </c>
      <c r="B49">
        <v>39</v>
      </c>
      <c r="C49" s="11" t="s">
        <v>54</v>
      </c>
      <c r="D49" s="13" t="s">
        <v>22</v>
      </c>
    </row>
    <row r="50" spans="1:4" x14ac:dyDescent="0.25">
      <c r="A50" s="1">
        <v>45859</v>
      </c>
      <c r="B50">
        <v>40</v>
      </c>
      <c r="C50" s="11" t="s">
        <v>55</v>
      </c>
      <c r="D50" s="13" t="s">
        <v>42</v>
      </c>
    </row>
    <row r="51" spans="1:4" x14ac:dyDescent="0.25">
      <c r="A51" s="1">
        <v>45866</v>
      </c>
      <c r="B5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ACB9-0B1B-4152-BEE0-B61852E4FA39}">
  <dimension ref="A1:H62"/>
  <sheetViews>
    <sheetView tabSelected="1" workbookViewId="0">
      <selection activeCell="H55" sqref="H55"/>
    </sheetView>
  </sheetViews>
  <sheetFormatPr defaultRowHeight="15" x14ac:dyDescent="0.25"/>
  <cols>
    <col min="1" max="1" width="10.7109375" bestFit="1" customWidth="1"/>
    <col min="2" max="2" width="13.7109375" customWidth="1"/>
    <col min="3" max="3" width="10.85546875" customWidth="1"/>
    <col min="4" max="4" width="66.140625" customWidth="1"/>
    <col min="5" max="5" width="36.28515625" customWidth="1"/>
    <col min="6" max="6" width="23.7109375" customWidth="1"/>
    <col min="7" max="7" width="22" style="15" customWidth="1"/>
    <col min="8" max="8" width="22.28515625" bestFit="1" customWidth="1"/>
  </cols>
  <sheetData>
    <row r="1" spans="1:8" x14ac:dyDescent="0.25">
      <c r="A1" s="52"/>
      <c r="B1" s="52"/>
      <c r="C1" s="59"/>
      <c r="G1" s="48"/>
    </row>
    <row r="2" spans="1:8" ht="18.75" x14ac:dyDescent="0.3">
      <c r="A2" s="83" t="s">
        <v>0</v>
      </c>
      <c r="B2" s="83"/>
      <c r="C2" s="83"/>
      <c r="D2" s="83"/>
      <c r="E2" s="83"/>
      <c r="F2" s="49"/>
      <c r="G2" s="48"/>
    </row>
    <row r="3" spans="1:8" ht="15.75" x14ac:dyDescent="0.25">
      <c r="A3" s="84" t="s">
        <v>115</v>
      </c>
      <c r="B3" s="84"/>
      <c r="C3" s="51"/>
      <c r="D3" s="50" t="s">
        <v>114</v>
      </c>
      <c r="E3" s="50"/>
      <c r="F3" s="49"/>
      <c r="G3" s="48"/>
    </row>
    <row r="4" spans="1:8" ht="30" x14ac:dyDescent="0.25">
      <c r="A4" s="43" t="s">
        <v>1</v>
      </c>
      <c r="B4" s="43" t="s">
        <v>2</v>
      </c>
      <c r="C4" s="43" t="s">
        <v>130</v>
      </c>
      <c r="D4" s="43" t="s">
        <v>113</v>
      </c>
      <c r="E4" s="43" t="s">
        <v>110</v>
      </c>
      <c r="F4" s="43" t="s">
        <v>112</v>
      </c>
      <c r="G4" s="47" t="s">
        <v>103</v>
      </c>
      <c r="H4" s="43" t="s">
        <v>111</v>
      </c>
    </row>
    <row r="5" spans="1:8" x14ac:dyDescent="0.25">
      <c r="A5" s="32">
        <v>45537</v>
      </c>
      <c r="B5" s="27">
        <v>1</v>
      </c>
      <c r="C5" s="27">
        <v>1</v>
      </c>
      <c r="D5" s="53" t="s">
        <v>117</v>
      </c>
      <c r="E5" s="46"/>
      <c r="F5" s="24"/>
      <c r="G5" s="23"/>
      <c r="H5" s="117" t="s">
        <v>200</v>
      </c>
    </row>
    <row r="6" spans="1:8" x14ac:dyDescent="0.25">
      <c r="A6" s="32">
        <f t="shared" ref="A6:A11" si="0">A5+7</f>
        <v>45544</v>
      </c>
      <c r="B6" s="27">
        <v>2</v>
      </c>
      <c r="C6" s="27">
        <v>1</v>
      </c>
      <c r="D6" s="29" t="s">
        <v>118</v>
      </c>
      <c r="E6" s="109"/>
      <c r="F6" s="58"/>
      <c r="G6" s="64"/>
      <c r="H6" s="79" t="s">
        <v>201</v>
      </c>
    </row>
    <row r="7" spans="1:8" x14ac:dyDescent="0.25">
      <c r="A7" s="32">
        <f t="shared" si="0"/>
        <v>45551</v>
      </c>
      <c r="B7" s="27">
        <v>3</v>
      </c>
      <c r="C7" s="27">
        <v>1</v>
      </c>
      <c r="D7" s="29" t="s">
        <v>119</v>
      </c>
      <c r="E7" s="112"/>
      <c r="F7" s="58"/>
      <c r="G7" s="64"/>
      <c r="H7" s="79" t="s">
        <v>202</v>
      </c>
    </row>
    <row r="8" spans="1:8" x14ac:dyDescent="0.25">
      <c r="A8" s="32">
        <f t="shared" si="0"/>
        <v>45558</v>
      </c>
      <c r="B8" s="27">
        <v>4</v>
      </c>
      <c r="C8" s="27">
        <v>1</v>
      </c>
      <c r="D8" s="54" t="s">
        <v>120</v>
      </c>
      <c r="E8" s="111"/>
      <c r="F8" s="132" t="s">
        <v>190</v>
      </c>
      <c r="G8" s="64"/>
      <c r="H8" s="79" t="s">
        <v>203</v>
      </c>
    </row>
    <row r="9" spans="1:8" x14ac:dyDescent="0.25">
      <c r="A9" s="32">
        <f t="shared" si="0"/>
        <v>45565</v>
      </c>
      <c r="B9" s="27">
        <v>5</v>
      </c>
      <c r="C9" s="27">
        <v>1</v>
      </c>
      <c r="D9" s="53" t="s">
        <v>121</v>
      </c>
      <c r="E9" s="54"/>
      <c r="F9" s="111"/>
      <c r="G9" s="130" t="s">
        <v>188</v>
      </c>
      <c r="H9" s="111" t="s">
        <v>204</v>
      </c>
    </row>
    <row r="10" spans="1:8" x14ac:dyDescent="0.25">
      <c r="A10" s="32">
        <f t="shared" si="0"/>
        <v>45572</v>
      </c>
      <c r="B10" s="27">
        <v>6</v>
      </c>
      <c r="C10" s="27">
        <v>1</v>
      </c>
      <c r="D10" s="55" t="s">
        <v>122</v>
      </c>
      <c r="E10" s="110"/>
      <c r="F10" s="111"/>
      <c r="G10" s="130" t="s">
        <v>189</v>
      </c>
      <c r="H10" s="118" t="s">
        <v>205</v>
      </c>
    </row>
    <row r="11" spans="1:8" x14ac:dyDescent="0.25">
      <c r="A11" s="32">
        <f t="shared" si="0"/>
        <v>45579</v>
      </c>
      <c r="B11" s="27">
        <v>7</v>
      </c>
      <c r="C11" s="27">
        <v>1</v>
      </c>
      <c r="D11" s="56" t="s">
        <v>123</v>
      </c>
      <c r="E11" s="125" t="s">
        <v>185</v>
      </c>
      <c r="F11" s="131" t="s">
        <v>190</v>
      </c>
      <c r="G11" s="64"/>
      <c r="H11" s="79" t="s">
        <v>206</v>
      </c>
    </row>
    <row r="12" spans="1:8" x14ac:dyDescent="0.25">
      <c r="A12" s="32">
        <v>45586</v>
      </c>
      <c r="B12" s="27">
        <v>8</v>
      </c>
      <c r="C12" s="27">
        <v>1</v>
      </c>
      <c r="D12" s="56" t="s">
        <v>124</v>
      </c>
      <c r="E12" s="125" t="s">
        <v>185</v>
      </c>
      <c r="F12" s="131" t="s">
        <v>190</v>
      </c>
      <c r="G12" s="64"/>
      <c r="H12" s="79" t="s">
        <v>207</v>
      </c>
    </row>
    <row r="13" spans="1:8" x14ac:dyDescent="0.25">
      <c r="A13" s="44">
        <f>A11+14</f>
        <v>45593</v>
      </c>
      <c r="B13" s="45"/>
      <c r="C13" s="45"/>
      <c r="D13" s="57" t="s">
        <v>116</v>
      </c>
      <c r="E13" s="111"/>
      <c r="F13" s="58"/>
      <c r="G13" s="64"/>
      <c r="H13" s="119"/>
    </row>
    <row r="14" spans="1:8" x14ac:dyDescent="0.25">
      <c r="A14" s="44">
        <v>45600</v>
      </c>
      <c r="B14" s="45">
        <v>9</v>
      </c>
      <c r="C14" s="45">
        <v>1</v>
      </c>
      <c r="D14" s="29" t="s">
        <v>125</v>
      </c>
      <c r="E14" s="126" t="s">
        <v>185</v>
      </c>
      <c r="F14" s="58"/>
      <c r="G14" s="64"/>
      <c r="H14" s="119" t="s">
        <v>208</v>
      </c>
    </row>
    <row r="15" spans="1:8" x14ac:dyDescent="0.25">
      <c r="A15" s="44">
        <v>45607</v>
      </c>
      <c r="B15" s="27">
        <v>10</v>
      </c>
      <c r="C15" s="27">
        <v>1</v>
      </c>
      <c r="D15" s="58" t="s">
        <v>126</v>
      </c>
      <c r="E15" s="127" t="s">
        <v>185</v>
      </c>
      <c r="F15" s="58"/>
      <c r="G15" s="64"/>
      <c r="H15" s="111" t="s">
        <v>208</v>
      </c>
    </row>
    <row r="16" spans="1:8" x14ac:dyDescent="0.25">
      <c r="A16" s="44">
        <f>A15+7</f>
        <v>45614</v>
      </c>
      <c r="B16" s="27">
        <v>11</v>
      </c>
      <c r="C16" s="27">
        <v>1</v>
      </c>
      <c r="D16" s="29" t="s">
        <v>127</v>
      </c>
      <c r="E16" s="25"/>
      <c r="F16" s="58"/>
      <c r="G16" s="64"/>
      <c r="H16" s="111" t="s">
        <v>209</v>
      </c>
    </row>
    <row r="17" spans="1:8" x14ac:dyDescent="0.25">
      <c r="A17" s="44">
        <f>A16+7</f>
        <v>45621</v>
      </c>
      <c r="B17" s="27">
        <v>12</v>
      </c>
      <c r="C17" s="27">
        <v>1</v>
      </c>
      <c r="D17" s="29" t="s">
        <v>128</v>
      </c>
      <c r="E17" s="128" t="s">
        <v>186</v>
      </c>
      <c r="F17" s="58"/>
      <c r="G17" s="64"/>
      <c r="H17" s="118" t="s">
        <v>210</v>
      </c>
    </row>
    <row r="18" spans="1:8" x14ac:dyDescent="0.25">
      <c r="A18" s="44">
        <f>A17+7</f>
        <v>45628</v>
      </c>
      <c r="B18" s="27">
        <v>13</v>
      </c>
      <c r="C18" s="27">
        <v>1</v>
      </c>
      <c r="D18" s="29" t="s">
        <v>129</v>
      </c>
      <c r="E18" s="129" t="s">
        <v>187</v>
      </c>
      <c r="F18" s="58"/>
      <c r="G18" s="64"/>
      <c r="H18" s="111" t="s">
        <v>211</v>
      </c>
    </row>
    <row r="19" spans="1:8" x14ac:dyDescent="0.25">
      <c r="A19" s="44">
        <f>A18+7</f>
        <v>45635</v>
      </c>
      <c r="B19" s="27">
        <v>14</v>
      </c>
      <c r="C19" s="27">
        <v>2</v>
      </c>
      <c r="D19" s="64" t="s">
        <v>133</v>
      </c>
      <c r="E19" s="41"/>
      <c r="F19" s="24"/>
      <c r="G19" s="64"/>
      <c r="H19" s="111" t="s">
        <v>200</v>
      </c>
    </row>
    <row r="20" spans="1:8" x14ac:dyDescent="0.25">
      <c r="A20" s="44">
        <f>A19+7</f>
        <v>45642</v>
      </c>
      <c r="B20" s="27">
        <v>15</v>
      </c>
      <c r="C20" s="27">
        <v>2</v>
      </c>
      <c r="D20" s="73" t="s">
        <v>118</v>
      </c>
      <c r="E20" s="25"/>
      <c r="F20" s="24"/>
      <c r="G20" s="64"/>
      <c r="H20" s="111" t="s">
        <v>201</v>
      </c>
    </row>
    <row r="21" spans="1:8" x14ac:dyDescent="0.25">
      <c r="A21" s="44">
        <v>45649</v>
      </c>
      <c r="B21" s="27"/>
      <c r="C21" s="62"/>
      <c r="D21" s="70" t="s">
        <v>131</v>
      </c>
      <c r="E21" s="25"/>
      <c r="F21" s="24"/>
      <c r="G21" s="64"/>
      <c r="H21" s="111"/>
    </row>
    <row r="22" spans="1:8" x14ac:dyDescent="0.25">
      <c r="A22" s="44">
        <v>45656</v>
      </c>
      <c r="B22" s="27"/>
      <c r="C22" s="62"/>
      <c r="D22" s="70" t="s">
        <v>131</v>
      </c>
      <c r="E22" s="25"/>
      <c r="F22" s="24"/>
      <c r="G22" s="64"/>
      <c r="H22" s="111"/>
    </row>
    <row r="23" spans="1:8" ht="15" customHeight="1" x14ac:dyDescent="0.25">
      <c r="A23" s="85" t="s">
        <v>109</v>
      </c>
      <c r="B23" s="86"/>
      <c r="C23" s="86"/>
      <c r="D23" s="86"/>
      <c r="E23" s="87"/>
      <c r="F23" s="24"/>
      <c r="G23" s="64"/>
      <c r="H23" s="111"/>
    </row>
    <row r="24" spans="1:8" x14ac:dyDescent="0.25">
      <c r="A24" s="43" t="s">
        <v>1</v>
      </c>
      <c r="B24" s="43" t="s">
        <v>2</v>
      </c>
      <c r="C24" s="43"/>
      <c r="D24" s="43"/>
      <c r="E24" s="121"/>
      <c r="F24" s="120"/>
      <c r="G24" s="64"/>
      <c r="H24" s="111"/>
    </row>
    <row r="25" spans="1:8" x14ac:dyDescent="0.25">
      <c r="A25" s="38">
        <v>45663</v>
      </c>
      <c r="B25" s="27">
        <v>16</v>
      </c>
      <c r="C25" s="27">
        <v>2</v>
      </c>
      <c r="D25" s="29" t="s">
        <v>119</v>
      </c>
      <c r="E25" s="54"/>
      <c r="F25" s="124"/>
      <c r="G25" s="64"/>
      <c r="H25" s="119" t="s">
        <v>202</v>
      </c>
    </row>
    <row r="26" spans="1:8" x14ac:dyDescent="0.25">
      <c r="A26" s="38">
        <f>A25+7</f>
        <v>45670</v>
      </c>
      <c r="B26" s="27">
        <v>17</v>
      </c>
      <c r="C26" s="61">
        <v>2</v>
      </c>
      <c r="D26" s="74" t="s">
        <v>134</v>
      </c>
      <c r="E26" s="112"/>
      <c r="F26" s="139" t="s">
        <v>190</v>
      </c>
      <c r="G26" s="64"/>
      <c r="H26" s="111" t="s">
        <v>203</v>
      </c>
    </row>
    <row r="27" spans="1:8" x14ac:dyDescent="0.25">
      <c r="A27" s="38">
        <f>A26+7</f>
        <v>45677</v>
      </c>
      <c r="B27" s="27">
        <v>18</v>
      </c>
      <c r="C27" s="27">
        <v>2</v>
      </c>
      <c r="D27" s="29" t="s">
        <v>135</v>
      </c>
      <c r="E27" s="113"/>
      <c r="F27" s="124"/>
      <c r="G27" s="130" t="s">
        <v>188</v>
      </c>
      <c r="H27" s="111" t="s">
        <v>204</v>
      </c>
    </row>
    <row r="28" spans="1:8" x14ac:dyDescent="0.25">
      <c r="A28" s="38">
        <f>A27+7</f>
        <v>45684</v>
      </c>
      <c r="B28" s="27">
        <v>19</v>
      </c>
      <c r="C28" s="27">
        <v>2</v>
      </c>
      <c r="D28" s="29" t="s">
        <v>122</v>
      </c>
      <c r="E28" s="29"/>
      <c r="F28" s="124"/>
      <c r="G28" s="130" t="s">
        <v>189</v>
      </c>
      <c r="H28" s="111" t="s">
        <v>205</v>
      </c>
    </row>
    <row r="29" spans="1:8" x14ac:dyDescent="0.25">
      <c r="A29" s="38">
        <f>A28+7</f>
        <v>45691</v>
      </c>
      <c r="B29" s="27">
        <v>20</v>
      </c>
      <c r="C29" s="63">
        <v>2</v>
      </c>
      <c r="D29" s="65" t="s">
        <v>123</v>
      </c>
      <c r="E29" s="134" t="s">
        <v>185</v>
      </c>
      <c r="F29" s="139" t="s">
        <v>190</v>
      </c>
      <c r="G29" s="64"/>
      <c r="H29" s="111" t="s">
        <v>206</v>
      </c>
    </row>
    <row r="30" spans="1:8" x14ac:dyDescent="0.25">
      <c r="A30" s="38">
        <v>45698</v>
      </c>
      <c r="B30" s="27">
        <v>21</v>
      </c>
      <c r="C30" s="27">
        <v>2</v>
      </c>
      <c r="D30" s="29" t="s">
        <v>124</v>
      </c>
      <c r="E30" s="134" t="s">
        <v>185</v>
      </c>
      <c r="F30" s="139" t="s">
        <v>190</v>
      </c>
      <c r="G30" s="115"/>
      <c r="H30" s="111" t="s">
        <v>207</v>
      </c>
    </row>
    <row r="31" spans="1:8" ht="15" customHeight="1" x14ac:dyDescent="0.25">
      <c r="A31" s="32">
        <f>A29+14</f>
        <v>45705</v>
      </c>
      <c r="B31" s="27"/>
      <c r="C31" s="27"/>
      <c r="D31" s="67" t="s">
        <v>116</v>
      </c>
      <c r="E31" s="122"/>
      <c r="F31" s="114"/>
      <c r="G31" s="116"/>
      <c r="H31" s="111"/>
    </row>
    <row r="32" spans="1:8" x14ac:dyDescent="0.25">
      <c r="A32" s="38">
        <f>A31+7</f>
        <v>45712</v>
      </c>
      <c r="B32" s="27">
        <v>22</v>
      </c>
      <c r="C32" s="27">
        <v>2</v>
      </c>
      <c r="D32" s="75" t="s">
        <v>125</v>
      </c>
      <c r="E32" s="133" t="s">
        <v>185</v>
      </c>
      <c r="F32" s="58"/>
      <c r="G32" s="64"/>
      <c r="H32" s="118" t="s">
        <v>208</v>
      </c>
    </row>
    <row r="33" spans="1:8" x14ac:dyDescent="0.25">
      <c r="A33" s="38">
        <v>45719</v>
      </c>
      <c r="B33" s="27">
        <v>23</v>
      </c>
      <c r="C33" s="61">
        <v>2</v>
      </c>
      <c r="D33" s="76" t="s">
        <v>126</v>
      </c>
      <c r="E33" s="127" t="s">
        <v>185</v>
      </c>
      <c r="F33" s="58"/>
      <c r="G33" s="64"/>
      <c r="H33" s="111" t="s">
        <v>208</v>
      </c>
    </row>
    <row r="34" spans="1:8" x14ac:dyDescent="0.25">
      <c r="A34" s="38">
        <f>A33+7</f>
        <v>45726</v>
      </c>
      <c r="B34" s="27">
        <v>24</v>
      </c>
      <c r="C34" s="60">
        <v>2</v>
      </c>
      <c r="D34" s="77" t="s">
        <v>127</v>
      </c>
      <c r="E34" s="25"/>
      <c r="F34" s="58"/>
      <c r="G34" s="64"/>
      <c r="H34" s="39" t="s">
        <v>209</v>
      </c>
    </row>
    <row r="35" spans="1:8" x14ac:dyDescent="0.25">
      <c r="A35" s="38">
        <f>A34+7</f>
        <v>45733</v>
      </c>
      <c r="B35" s="27">
        <v>25</v>
      </c>
      <c r="C35" s="27">
        <v>2</v>
      </c>
      <c r="D35" s="73" t="s">
        <v>128</v>
      </c>
      <c r="E35" s="128" t="s">
        <v>186</v>
      </c>
      <c r="F35" s="58"/>
      <c r="G35" s="64"/>
      <c r="H35" s="22" t="s">
        <v>210</v>
      </c>
    </row>
    <row r="36" spans="1:8" x14ac:dyDescent="0.25">
      <c r="A36" s="38">
        <f>A35+7</f>
        <v>45740</v>
      </c>
      <c r="B36" s="27">
        <v>26</v>
      </c>
      <c r="C36" s="27">
        <v>2</v>
      </c>
      <c r="D36" s="78" t="s">
        <v>129</v>
      </c>
      <c r="E36" s="136" t="s">
        <v>187</v>
      </c>
      <c r="F36" s="58"/>
      <c r="G36" s="64"/>
      <c r="H36" s="22" t="s">
        <v>210</v>
      </c>
    </row>
    <row r="37" spans="1:8" x14ac:dyDescent="0.25">
      <c r="A37" s="38">
        <v>45747</v>
      </c>
      <c r="B37" s="27">
        <v>27</v>
      </c>
      <c r="C37" s="27">
        <v>3</v>
      </c>
      <c r="D37" s="68" t="s">
        <v>136</v>
      </c>
      <c r="E37" s="112"/>
      <c r="F37" s="58"/>
      <c r="G37" s="64"/>
      <c r="H37" s="22" t="s">
        <v>200</v>
      </c>
    </row>
    <row r="38" spans="1:8" x14ac:dyDescent="0.25">
      <c r="A38" s="38">
        <v>45754</v>
      </c>
      <c r="B38" s="27"/>
      <c r="C38" s="27"/>
      <c r="D38" s="71" t="s">
        <v>131</v>
      </c>
      <c r="E38" s="108"/>
      <c r="F38" s="58"/>
      <c r="G38" s="64"/>
    </row>
    <row r="39" spans="1:8" x14ac:dyDescent="0.25">
      <c r="A39" s="38">
        <v>45761</v>
      </c>
      <c r="B39" s="27"/>
      <c r="C39" s="27"/>
      <c r="D39" s="71" t="s">
        <v>131</v>
      </c>
      <c r="E39" s="108"/>
      <c r="F39" s="58"/>
      <c r="G39" s="64"/>
      <c r="H39" s="22"/>
    </row>
    <row r="40" spans="1:8" x14ac:dyDescent="0.25">
      <c r="A40" s="80" t="s">
        <v>109</v>
      </c>
      <c r="B40" s="81"/>
      <c r="C40" s="81"/>
      <c r="D40" s="81"/>
      <c r="E40" s="82"/>
      <c r="F40" s="58"/>
      <c r="G40" s="64"/>
      <c r="H40" s="22"/>
    </row>
    <row r="41" spans="1:8" ht="15" customHeight="1" x14ac:dyDescent="0.25">
      <c r="A41" s="35">
        <v>45768</v>
      </c>
      <c r="B41" s="45">
        <v>28</v>
      </c>
      <c r="C41" s="45">
        <v>3</v>
      </c>
      <c r="D41" s="29" t="s">
        <v>118</v>
      </c>
      <c r="E41" s="22"/>
      <c r="F41" s="58"/>
      <c r="G41" s="64"/>
      <c r="H41" s="22" t="s">
        <v>201</v>
      </c>
    </row>
    <row r="42" spans="1:8" x14ac:dyDescent="0.25">
      <c r="A42" s="35">
        <f>A41+7</f>
        <v>45775</v>
      </c>
      <c r="B42" s="62">
        <v>29</v>
      </c>
      <c r="C42" s="62">
        <v>3</v>
      </c>
      <c r="D42" s="29" t="s">
        <v>119</v>
      </c>
      <c r="E42" s="25"/>
      <c r="F42" s="58"/>
      <c r="G42" s="23"/>
      <c r="H42" s="37" t="s">
        <v>202</v>
      </c>
    </row>
    <row r="43" spans="1:8" x14ac:dyDescent="0.25">
      <c r="A43" s="35">
        <f>A42+7</f>
        <v>45782</v>
      </c>
      <c r="B43" s="27">
        <v>30</v>
      </c>
      <c r="C43" s="27">
        <v>3</v>
      </c>
      <c r="D43" s="54" t="s">
        <v>120</v>
      </c>
      <c r="E43" s="36"/>
      <c r="F43" s="140" t="s">
        <v>190</v>
      </c>
      <c r="G43" s="23"/>
      <c r="H43" s="30" t="s">
        <v>203</v>
      </c>
    </row>
    <row r="44" spans="1:8" x14ac:dyDescent="0.25">
      <c r="A44" s="35">
        <f>A43+7</f>
        <v>45789</v>
      </c>
      <c r="B44" s="27">
        <v>31</v>
      </c>
      <c r="C44" s="27">
        <v>3</v>
      </c>
      <c r="D44" s="53" t="s">
        <v>121</v>
      </c>
      <c r="E44" s="25"/>
      <c r="F44" s="58"/>
      <c r="G44" s="130" t="s">
        <v>191</v>
      </c>
      <c r="H44" s="22" t="s">
        <v>204</v>
      </c>
    </row>
    <row r="45" spans="1:8" x14ac:dyDescent="0.25">
      <c r="A45" s="35">
        <f>A44+7</f>
        <v>45796</v>
      </c>
      <c r="B45" s="27">
        <v>32</v>
      </c>
      <c r="C45" s="61">
        <v>3</v>
      </c>
      <c r="D45" s="55" t="s">
        <v>122</v>
      </c>
      <c r="E45" s="25"/>
      <c r="F45" s="58"/>
      <c r="G45" s="130" t="s">
        <v>189</v>
      </c>
      <c r="H45" s="22" t="s">
        <v>205</v>
      </c>
    </row>
    <row r="46" spans="1:8" x14ac:dyDescent="0.25">
      <c r="A46" s="35">
        <f>A45+7</f>
        <v>45803</v>
      </c>
      <c r="B46" s="27"/>
      <c r="C46" s="27"/>
      <c r="D46" s="57" t="s">
        <v>132</v>
      </c>
      <c r="E46" s="25"/>
      <c r="F46" s="58"/>
      <c r="G46" s="23"/>
      <c r="H46" s="22"/>
    </row>
    <row r="47" spans="1:8" x14ac:dyDescent="0.25">
      <c r="A47" s="32">
        <v>45810</v>
      </c>
      <c r="B47" s="27">
        <v>33</v>
      </c>
      <c r="C47" s="27">
        <v>3</v>
      </c>
      <c r="D47" s="73" t="s">
        <v>123</v>
      </c>
      <c r="E47" s="127" t="s">
        <v>185</v>
      </c>
      <c r="F47" s="140" t="s">
        <v>190</v>
      </c>
      <c r="G47" s="23"/>
      <c r="H47" s="22" t="s">
        <v>206</v>
      </c>
    </row>
    <row r="48" spans="1:8" ht="15" customHeight="1" x14ac:dyDescent="0.25">
      <c r="A48" s="28">
        <f t="shared" ref="A48:A53" si="1">(A47+7)</f>
        <v>45817</v>
      </c>
      <c r="B48" s="27">
        <v>34</v>
      </c>
      <c r="C48" s="61">
        <v>3</v>
      </c>
      <c r="D48" s="74" t="s">
        <v>124</v>
      </c>
      <c r="E48" s="138" t="s">
        <v>185</v>
      </c>
      <c r="F48" s="141" t="s">
        <v>190</v>
      </c>
      <c r="G48" s="33"/>
      <c r="H48" s="22" t="s">
        <v>207</v>
      </c>
    </row>
    <row r="49" spans="1:8" x14ac:dyDescent="0.25">
      <c r="A49" s="28">
        <f t="shared" si="1"/>
        <v>45824</v>
      </c>
      <c r="B49" s="27">
        <v>35</v>
      </c>
      <c r="C49" s="27">
        <v>3</v>
      </c>
      <c r="D49" s="73" t="s">
        <v>125</v>
      </c>
      <c r="E49" s="138" t="s">
        <v>185</v>
      </c>
      <c r="F49" s="24"/>
      <c r="G49" s="23"/>
      <c r="H49" s="22" t="s">
        <v>208</v>
      </c>
    </row>
    <row r="50" spans="1:8" x14ac:dyDescent="0.25">
      <c r="A50" s="28">
        <f t="shared" si="1"/>
        <v>45831</v>
      </c>
      <c r="B50" s="27">
        <v>36</v>
      </c>
      <c r="C50" s="27">
        <v>3</v>
      </c>
      <c r="D50" s="64" t="s">
        <v>126</v>
      </c>
      <c r="E50" s="138" t="s">
        <v>185</v>
      </c>
      <c r="F50" s="24"/>
      <c r="G50" s="23"/>
      <c r="H50" s="30" t="s">
        <v>208</v>
      </c>
    </row>
    <row r="51" spans="1:8" x14ac:dyDescent="0.25">
      <c r="A51" s="28">
        <f t="shared" si="1"/>
        <v>45838</v>
      </c>
      <c r="B51" s="27">
        <v>37</v>
      </c>
      <c r="C51" s="27">
        <v>3</v>
      </c>
      <c r="D51" s="79" t="s">
        <v>127</v>
      </c>
      <c r="E51" s="25"/>
      <c r="F51" s="24"/>
      <c r="G51" s="23"/>
      <c r="H51" s="22" t="s">
        <v>209</v>
      </c>
    </row>
    <row r="52" spans="1:8" x14ac:dyDescent="0.25">
      <c r="A52" s="28">
        <f t="shared" si="1"/>
        <v>45845</v>
      </c>
      <c r="B52" s="27">
        <v>38</v>
      </c>
      <c r="C52" s="27">
        <v>3</v>
      </c>
      <c r="D52" s="73" t="s">
        <v>128</v>
      </c>
      <c r="E52" s="128" t="s">
        <v>186</v>
      </c>
      <c r="F52" s="24"/>
      <c r="G52" s="23"/>
      <c r="H52" s="22" t="s">
        <v>210</v>
      </c>
    </row>
    <row r="53" spans="1:8" x14ac:dyDescent="0.25">
      <c r="A53" s="28">
        <f t="shared" si="1"/>
        <v>45852</v>
      </c>
      <c r="B53" s="27">
        <v>39</v>
      </c>
      <c r="C53" s="27">
        <v>3</v>
      </c>
      <c r="D53" s="73" t="s">
        <v>137</v>
      </c>
      <c r="E53" s="129" t="s">
        <v>187</v>
      </c>
      <c r="F53" s="24"/>
      <c r="G53" s="23"/>
      <c r="H53" s="22" t="s">
        <v>210</v>
      </c>
    </row>
    <row r="54" spans="1:8" x14ac:dyDescent="0.25">
      <c r="A54" s="28">
        <v>45859</v>
      </c>
      <c r="B54" s="27">
        <v>40</v>
      </c>
      <c r="C54" s="27">
        <v>3</v>
      </c>
      <c r="D54" s="73" t="s">
        <v>138</v>
      </c>
      <c r="E54" s="25"/>
      <c r="F54" s="24"/>
      <c r="G54" s="23"/>
      <c r="H54" s="22" t="s">
        <v>210</v>
      </c>
    </row>
    <row r="55" spans="1:8" x14ac:dyDescent="0.25">
      <c r="A55" s="28">
        <v>45866</v>
      </c>
      <c r="B55" s="27"/>
      <c r="C55" s="61"/>
      <c r="D55" s="72" t="s">
        <v>109</v>
      </c>
      <c r="E55" s="46"/>
      <c r="F55" s="24"/>
      <c r="G55" s="23"/>
      <c r="H55" s="22"/>
    </row>
    <row r="56" spans="1:8" x14ac:dyDescent="0.25">
      <c r="A56" s="69"/>
      <c r="F56" s="24"/>
      <c r="G56" s="23"/>
      <c r="H56" s="22"/>
    </row>
    <row r="57" spans="1:8" x14ac:dyDescent="0.25">
      <c r="D57" s="21" t="s">
        <v>108</v>
      </c>
      <c r="F57" s="24"/>
      <c r="G57" s="23"/>
      <c r="H57" s="22"/>
    </row>
    <row r="58" spans="1:8" x14ac:dyDescent="0.25">
      <c r="D58" s="20" t="s">
        <v>107</v>
      </c>
    </row>
    <row r="59" spans="1:8" x14ac:dyDescent="0.25">
      <c r="D59" s="19" t="s">
        <v>106</v>
      </c>
    </row>
    <row r="60" spans="1:8" x14ac:dyDescent="0.25">
      <c r="D60" s="18" t="s">
        <v>105</v>
      </c>
    </row>
    <row r="61" spans="1:8" x14ac:dyDescent="0.25">
      <c r="D61" s="17" t="s">
        <v>104</v>
      </c>
    </row>
    <row r="62" spans="1:8" x14ac:dyDescent="0.25">
      <c r="D62" s="16" t="s">
        <v>103</v>
      </c>
    </row>
  </sheetData>
  <mergeCells count="4">
    <mergeCell ref="A40:E40"/>
    <mergeCell ref="A2:E2"/>
    <mergeCell ref="A3:B3"/>
    <mergeCell ref="A23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B90A8-5144-4252-A91E-9D70728210D6}">
  <dimension ref="A1:D23"/>
  <sheetViews>
    <sheetView workbookViewId="0">
      <selection activeCell="B7" sqref="B7"/>
    </sheetView>
  </sheetViews>
  <sheetFormatPr defaultRowHeight="15" x14ac:dyDescent="0.25"/>
  <sheetData>
    <row r="1" spans="1:2" x14ac:dyDescent="0.25">
      <c r="A1" s="3" t="s">
        <v>73</v>
      </c>
    </row>
    <row r="2" spans="1:2" x14ac:dyDescent="0.25">
      <c r="A2" s="7">
        <v>1</v>
      </c>
      <c r="B2" s="2" t="s">
        <v>74</v>
      </c>
    </row>
    <row r="3" spans="1:2" x14ac:dyDescent="0.25">
      <c r="A3" t="s">
        <v>75</v>
      </c>
      <c r="B3" t="s">
        <v>76</v>
      </c>
    </row>
    <row r="4" spans="1:2" x14ac:dyDescent="0.25">
      <c r="A4" t="s">
        <v>77</v>
      </c>
      <c r="B4" t="s">
        <v>78</v>
      </c>
    </row>
    <row r="5" spans="1:2" x14ac:dyDescent="0.25">
      <c r="A5" t="s">
        <v>79</v>
      </c>
      <c r="B5" t="s">
        <v>80</v>
      </c>
    </row>
    <row r="6" spans="1:2" x14ac:dyDescent="0.25">
      <c r="A6" t="s">
        <v>40</v>
      </c>
      <c r="B6" t="s">
        <v>81</v>
      </c>
    </row>
    <row r="7" spans="1:2" x14ac:dyDescent="0.25">
      <c r="A7" t="s">
        <v>12</v>
      </c>
      <c r="B7" t="s">
        <v>82</v>
      </c>
    </row>
    <row r="9" spans="1:2" x14ac:dyDescent="0.25">
      <c r="A9" s="7">
        <v>2</v>
      </c>
      <c r="B9" s="2" t="s">
        <v>83</v>
      </c>
    </row>
    <row r="10" spans="1:2" x14ac:dyDescent="0.25">
      <c r="A10" t="s">
        <v>23</v>
      </c>
      <c r="B10" t="s">
        <v>84</v>
      </c>
    </row>
    <row r="11" spans="1:2" x14ac:dyDescent="0.25">
      <c r="A11" t="s">
        <v>85</v>
      </c>
      <c r="B11" t="s">
        <v>86</v>
      </c>
    </row>
    <row r="13" spans="1:2" x14ac:dyDescent="0.25">
      <c r="A13" s="7">
        <v>3</v>
      </c>
      <c r="B13" s="2" t="s">
        <v>87</v>
      </c>
    </row>
    <row r="14" spans="1:2" x14ac:dyDescent="0.25">
      <c r="A14" t="s">
        <v>58</v>
      </c>
      <c r="B14" t="s">
        <v>88</v>
      </c>
    </row>
    <row r="15" spans="1:2" x14ac:dyDescent="0.25">
      <c r="A15" t="s">
        <v>89</v>
      </c>
      <c r="B15" t="s">
        <v>90</v>
      </c>
    </row>
    <row r="16" spans="1:2" x14ac:dyDescent="0.25">
      <c r="A16" t="s">
        <v>91</v>
      </c>
      <c r="B16" t="s">
        <v>92</v>
      </c>
    </row>
    <row r="17" spans="1:4" x14ac:dyDescent="0.25">
      <c r="A17" t="s">
        <v>93</v>
      </c>
      <c r="B17" t="s">
        <v>94</v>
      </c>
    </row>
    <row r="19" spans="1:4" x14ac:dyDescent="0.25">
      <c r="A19" s="7">
        <v>4</v>
      </c>
      <c r="B19" s="2" t="s">
        <v>95</v>
      </c>
      <c r="C19" s="2"/>
      <c r="D19" s="2"/>
    </row>
    <row r="20" spans="1:4" x14ac:dyDescent="0.25">
      <c r="A20" t="s">
        <v>24</v>
      </c>
      <c r="B20" t="s">
        <v>96</v>
      </c>
    </row>
    <row r="21" spans="1:4" x14ac:dyDescent="0.25">
      <c r="A21" t="s">
        <v>97</v>
      </c>
      <c r="B21" t="s">
        <v>98</v>
      </c>
    </row>
    <row r="22" spans="1:4" x14ac:dyDescent="0.25">
      <c r="A22" t="s">
        <v>99</v>
      </c>
      <c r="B22" t="s">
        <v>100</v>
      </c>
    </row>
    <row r="23" spans="1:4" x14ac:dyDescent="0.25">
      <c r="A23" t="s">
        <v>101</v>
      </c>
      <c r="B2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5E1F-EBC0-484D-83AB-7B29FEB768FD}">
  <dimension ref="A1:H62"/>
  <sheetViews>
    <sheetView topLeftCell="B1" workbookViewId="0">
      <selection activeCell="H55" sqref="H55"/>
    </sheetView>
  </sheetViews>
  <sheetFormatPr defaultRowHeight="15" x14ac:dyDescent="0.25"/>
  <cols>
    <col min="1" max="1" width="10.7109375" bestFit="1" customWidth="1"/>
    <col min="2" max="2" width="11.85546875" customWidth="1"/>
    <col min="3" max="3" width="9.5703125" customWidth="1"/>
    <col min="4" max="4" width="66.140625" customWidth="1"/>
    <col min="5" max="5" width="36.28515625" customWidth="1"/>
    <col min="6" max="6" width="24.7109375" customWidth="1"/>
    <col min="7" max="7" width="19.5703125" style="15" customWidth="1"/>
    <col min="8" max="8" width="22.28515625" bestFit="1" customWidth="1"/>
  </cols>
  <sheetData>
    <row r="1" spans="1:8" x14ac:dyDescent="0.25">
      <c r="A1" s="52"/>
      <c r="B1" s="52"/>
      <c r="C1" s="59"/>
      <c r="G1" s="48"/>
    </row>
    <row r="2" spans="1:8" ht="18.75" x14ac:dyDescent="0.3">
      <c r="A2" s="83" t="s">
        <v>0</v>
      </c>
      <c r="B2" s="83"/>
      <c r="C2" s="83"/>
      <c r="D2" s="83"/>
      <c r="E2" s="83"/>
      <c r="F2" s="49"/>
      <c r="G2" s="48"/>
    </row>
    <row r="3" spans="1:8" ht="15.75" x14ac:dyDescent="0.25">
      <c r="A3" s="84" t="s">
        <v>155</v>
      </c>
      <c r="B3" s="84"/>
      <c r="C3" s="51"/>
      <c r="D3" s="50" t="s">
        <v>156</v>
      </c>
      <c r="E3" s="50"/>
      <c r="F3" s="49"/>
      <c r="G3" s="48"/>
    </row>
    <row r="4" spans="1:8" ht="30" x14ac:dyDescent="0.25">
      <c r="A4" s="43" t="s">
        <v>1</v>
      </c>
      <c r="B4" s="43" t="s">
        <v>2</v>
      </c>
      <c r="C4" s="43" t="s">
        <v>130</v>
      </c>
      <c r="D4" s="43" t="s">
        <v>113</v>
      </c>
      <c r="E4" s="43" t="s">
        <v>110</v>
      </c>
      <c r="F4" s="43" t="s">
        <v>112</v>
      </c>
      <c r="G4" s="47" t="s">
        <v>103</v>
      </c>
      <c r="H4" s="43" t="s">
        <v>111</v>
      </c>
    </row>
    <row r="5" spans="1:8" x14ac:dyDescent="0.25">
      <c r="A5" s="32">
        <v>45537</v>
      </c>
      <c r="B5" s="27">
        <v>1</v>
      </c>
      <c r="C5" s="27">
        <v>1</v>
      </c>
      <c r="D5" s="53" t="s">
        <v>139</v>
      </c>
      <c r="E5" s="46"/>
      <c r="F5" s="24"/>
      <c r="G5" s="23"/>
      <c r="H5" s="117" t="s">
        <v>212</v>
      </c>
    </row>
    <row r="6" spans="1:8" x14ac:dyDescent="0.25">
      <c r="A6" s="32">
        <f t="shared" ref="A6:A11" si="0">A5+7</f>
        <v>45544</v>
      </c>
      <c r="B6" s="27">
        <v>2</v>
      </c>
      <c r="C6" s="27">
        <v>1</v>
      </c>
      <c r="D6" s="29" t="s">
        <v>140</v>
      </c>
      <c r="E6" s="112"/>
      <c r="F6" s="58"/>
      <c r="G6" s="64"/>
      <c r="H6" s="79" t="s">
        <v>213</v>
      </c>
    </row>
    <row r="7" spans="1:8" x14ac:dyDescent="0.25">
      <c r="A7" s="32">
        <f t="shared" si="0"/>
        <v>45551</v>
      </c>
      <c r="B7" s="27">
        <v>3</v>
      </c>
      <c r="C7" s="27">
        <v>1</v>
      </c>
      <c r="D7" s="29" t="s">
        <v>141</v>
      </c>
      <c r="E7" s="112"/>
      <c r="F7" s="140" t="s">
        <v>193</v>
      </c>
      <c r="G7" s="64"/>
      <c r="H7" s="79" t="s">
        <v>203</v>
      </c>
    </row>
    <row r="8" spans="1:8" x14ac:dyDescent="0.25">
      <c r="A8" s="32">
        <f t="shared" si="0"/>
        <v>45558</v>
      </c>
      <c r="B8" s="27">
        <v>4</v>
      </c>
      <c r="C8" s="27">
        <v>1</v>
      </c>
      <c r="D8" s="54" t="s">
        <v>142</v>
      </c>
      <c r="E8" s="111"/>
      <c r="F8" s="131" t="s">
        <v>193</v>
      </c>
      <c r="G8" s="64"/>
      <c r="H8" s="79" t="s">
        <v>214</v>
      </c>
    </row>
    <row r="9" spans="1:8" x14ac:dyDescent="0.25">
      <c r="A9" s="32">
        <f t="shared" si="0"/>
        <v>45565</v>
      </c>
      <c r="B9" s="27">
        <v>5</v>
      </c>
      <c r="C9" s="27">
        <v>1</v>
      </c>
      <c r="D9" s="29" t="s">
        <v>143</v>
      </c>
      <c r="E9" s="54"/>
      <c r="F9" s="131" t="s">
        <v>193</v>
      </c>
      <c r="G9" s="64"/>
      <c r="H9" s="111" t="s">
        <v>215</v>
      </c>
    </row>
    <row r="10" spans="1:8" x14ac:dyDescent="0.25">
      <c r="A10" s="32">
        <f t="shared" si="0"/>
        <v>45572</v>
      </c>
      <c r="B10" s="27">
        <v>6</v>
      </c>
      <c r="C10" s="27">
        <v>1</v>
      </c>
      <c r="D10" s="55" t="s">
        <v>144</v>
      </c>
      <c r="E10" s="142" t="s">
        <v>185</v>
      </c>
      <c r="F10" s="111"/>
      <c r="G10" s="130" t="s">
        <v>188</v>
      </c>
      <c r="H10" s="118" t="s">
        <v>216</v>
      </c>
    </row>
    <row r="11" spans="1:8" x14ac:dyDescent="0.25">
      <c r="A11" s="32">
        <f t="shared" si="0"/>
        <v>45579</v>
      </c>
      <c r="B11" s="27">
        <v>7</v>
      </c>
      <c r="C11" s="27">
        <v>1</v>
      </c>
      <c r="D11" s="56" t="s">
        <v>145</v>
      </c>
      <c r="E11" s="111"/>
      <c r="F11" s="131" t="s">
        <v>193</v>
      </c>
      <c r="H11" s="79" t="s">
        <v>217</v>
      </c>
    </row>
    <row r="12" spans="1:8" x14ac:dyDescent="0.25">
      <c r="A12" s="32">
        <v>45586</v>
      </c>
      <c r="B12" s="27">
        <v>8</v>
      </c>
      <c r="C12" s="27">
        <v>1</v>
      </c>
      <c r="D12" s="56" t="s">
        <v>146</v>
      </c>
      <c r="E12" s="125" t="s">
        <v>185</v>
      </c>
      <c r="F12" s="111"/>
      <c r="G12" s="64"/>
      <c r="H12" s="79" t="s">
        <v>213</v>
      </c>
    </row>
    <row r="13" spans="1:8" x14ac:dyDescent="0.25">
      <c r="A13" s="44">
        <f>A11+14</f>
        <v>45593</v>
      </c>
      <c r="B13" s="45"/>
      <c r="C13" s="45"/>
      <c r="D13" s="57" t="s">
        <v>116</v>
      </c>
      <c r="E13" s="111"/>
      <c r="F13" s="58"/>
      <c r="G13" s="64"/>
      <c r="H13" s="119"/>
    </row>
    <row r="14" spans="1:8" x14ac:dyDescent="0.25">
      <c r="A14" s="44">
        <v>45600</v>
      </c>
      <c r="B14" s="45">
        <v>9</v>
      </c>
      <c r="C14" s="45">
        <v>1</v>
      </c>
      <c r="D14" s="29" t="s">
        <v>147</v>
      </c>
      <c r="E14" s="125" t="s">
        <v>185</v>
      </c>
      <c r="F14" s="58"/>
      <c r="G14" s="64"/>
      <c r="H14" s="119" t="s">
        <v>218</v>
      </c>
    </row>
    <row r="15" spans="1:8" x14ac:dyDescent="0.25">
      <c r="A15" s="44">
        <v>45607</v>
      </c>
      <c r="B15" s="27">
        <v>10</v>
      </c>
      <c r="C15" s="27">
        <v>1</v>
      </c>
      <c r="D15" s="58" t="s">
        <v>148</v>
      </c>
      <c r="E15" s="143" t="s">
        <v>185</v>
      </c>
      <c r="F15" s="58"/>
      <c r="G15" s="64"/>
      <c r="H15" s="111" t="s">
        <v>208</v>
      </c>
    </row>
    <row r="16" spans="1:8" x14ac:dyDescent="0.25">
      <c r="A16" s="44">
        <f>A15+7</f>
        <v>45614</v>
      </c>
      <c r="B16" s="27">
        <v>11</v>
      </c>
      <c r="C16" s="27">
        <v>1</v>
      </c>
      <c r="D16" s="29" t="s">
        <v>127</v>
      </c>
      <c r="E16" s="25"/>
      <c r="F16" s="58"/>
      <c r="G16" s="64"/>
      <c r="H16" s="111" t="s">
        <v>211</v>
      </c>
    </row>
    <row r="17" spans="1:8" x14ac:dyDescent="0.25">
      <c r="A17" s="44">
        <f>A16+7</f>
        <v>45621</v>
      </c>
      <c r="B17" s="27">
        <v>12</v>
      </c>
      <c r="C17" s="27">
        <v>1</v>
      </c>
      <c r="D17" s="29" t="s">
        <v>128</v>
      </c>
      <c r="E17" s="128" t="s">
        <v>186</v>
      </c>
      <c r="F17" s="58"/>
      <c r="G17" s="64"/>
      <c r="H17" s="118" t="s">
        <v>211</v>
      </c>
    </row>
    <row r="18" spans="1:8" x14ac:dyDescent="0.25">
      <c r="A18" s="44">
        <f>A17+7</f>
        <v>45628</v>
      </c>
      <c r="B18" s="27">
        <v>13</v>
      </c>
      <c r="C18" s="27">
        <v>1</v>
      </c>
      <c r="D18" s="29" t="s">
        <v>149</v>
      </c>
      <c r="E18" s="129" t="s">
        <v>192</v>
      </c>
      <c r="F18" s="58"/>
      <c r="G18" s="64"/>
      <c r="H18" s="111" t="s">
        <v>211</v>
      </c>
    </row>
    <row r="19" spans="1:8" x14ac:dyDescent="0.25">
      <c r="A19" s="44">
        <f>A18+7</f>
        <v>45635</v>
      </c>
      <c r="B19" s="27">
        <v>14</v>
      </c>
      <c r="C19" s="27">
        <v>2</v>
      </c>
      <c r="D19" s="64" t="s">
        <v>150</v>
      </c>
      <c r="E19" s="41"/>
      <c r="F19" s="58"/>
      <c r="G19" s="64"/>
      <c r="H19" s="111" t="s">
        <v>212</v>
      </c>
    </row>
    <row r="20" spans="1:8" x14ac:dyDescent="0.25">
      <c r="A20" s="44">
        <f>A19+7</f>
        <v>45642</v>
      </c>
      <c r="B20" s="27">
        <v>15</v>
      </c>
      <c r="C20" s="27">
        <v>2</v>
      </c>
      <c r="D20" s="73" t="s">
        <v>140</v>
      </c>
      <c r="E20" s="25"/>
      <c r="F20" s="58"/>
      <c r="G20" s="64"/>
      <c r="H20" s="111" t="s">
        <v>213</v>
      </c>
    </row>
    <row r="21" spans="1:8" x14ac:dyDescent="0.25">
      <c r="A21" s="44">
        <v>45649</v>
      </c>
      <c r="B21" s="27"/>
      <c r="C21" s="62"/>
      <c r="D21" s="70" t="s">
        <v>131</v>
      </c>
      <c r="E21" s="25"/>
      <c r="F21" s="58"/>
      <c r="G21" s="64"/>
      <c r="H21" s="111"/>
    </row>
    <row r="22" spans="1:8" x14ac:dyDescent="0.25">
      <c r="A22" s="44">
        <v>45656</v>
      </c>
      <c r="B22" s="27"/>
      <c r="C22" s="62"/>
      <c r="D22" s="70" t="s">
        <v>131</v>
      </c>
      <c r="E22" s="25"/>
      <c r="F22" s="58"/>
      <c r="G22" s="64"/>
      <c r="H22" s="111"/>
    </row>
    <row r="23" spans="1:8" ht="15" customHeight="1" x14ac:dyDescent="0.25">
      <c r="A23" s="85" t="s">
        <v>109</v>
      </c>
      <c r="B23" s="86"/>
      <c r="C23" s="86"/>
      <c r="D23" s="86"/>
      <c r="E23" s="87"/>
      <c r="F23" s="58"/>
      <c r="G23" s="64"/>
      <c r="H23" s="111"/>
    </row>
    <row r="24" spans="1:8" x14ac:dyDescent="0.25">
      <c r="A24" s="43" t="s">
        <v>1</v>
      </c>
      <c r="B24" s="43" t="s">
        <v>2</v>
      </c>
      <c r="C24" s="43"/>
      <c r="D24" s="43"/>
      <c r="E24" s="42"/>
      <c r="F24" s="58"/>
      <c r="G24" s="64"/>
      <c r="H24" s="111"/>
    </row>
    <row r="25" spans="1:8" x14ac:dyDescent="0.25">
      <c r="A25" s="38">
        <v>45663</v>
      </c>
      <c r="B25" s="27">
        <v>16</v>
      </c>
      <c r="C25" s="27">
        <v>2</v>
      </c>
      <c r="D25" s="29" t="s">
        <v>141</v>
      </c>
      <c r="E25" s="102"/>
      <c r="F25" s="140" t="s">
        <v>193</v>
      </c>
      <c r="G25" s="64"/>
      <c r="H25" s="119" t="s">
        <v>203</v>
      </c>
    </row>
    <row r="26" spans="1:8" x14ac:dyDescent="0.25">
      <c r="A26" s="38">
        <f>A25+7</f>
        <v>45670</v>
      </c>
      <c r="B26" s="27">
        <v>17</v>
      </c>
      <c r="C26" s="61">
        <v>2</v>
      </c>
      <c r="D26" s="74" t="s">
        <v>142</v>
      </c>
      <c r="E26" s="103"/>
      <c r="F26" s="140" t="s">
        <v>193</v>
      </c>
      <c r="G26" s="64"/>
      <c r="H26" s="111" t="s">
        <v>214</v>
      </c>
    </row>
    <row r="27" spans="1:8" x14ac:dyDescent="0.25">
      <c r="A27" s="38">
        <f>A26+7</f>
        <v>45677</v>
      </c>
      <c r="B27" s="27">
        <v>18</v>
      </c>
      <c r="C27" s="27">
        <v>2</v>
      </c>
      <c r="D27" s="29" t="s">
        <v>143</v>
      </c>
      <c r="E27" s="104"/>
      <c r="F27" s="140" t="s">
        <v>193</v>
      </c>
      <c r="G27" s="64"/>
      <c r="H27" s="111" t="s">
        <v>215</v>
      </c>
    </row>
    <row r="28" spans="1:8" x14ac:dyDescent="0.25">
      <c r="A28" s="38">
        <f>A27+7</f>
        <v>45684</v>
      </c>
      <c r="B28" s="27">
        <v>19</v>
      </c>
      <c r="C28" s="27">
        <v>2</v>
      </c>
      <c r="D28" s="29" t="s">
        <v>144</v>
      </c>
      <c r="E28" s="138" t="s">
        <v>185</v>
      </c>
      <c r="F28" s="58"/>
      <c r="G28" s="130" t="s">
        <v>188</v>
      </c>
      <c r="H28" s="111" t="s">
        <v>216</v>
      </c>
    </row>
    <row r="29" spans="1:8" x14ac:dyDescent="0.25">
      <c r="A29" s="38">
        <f>A28+7</f>
        <v>45691</v>
      </c>
      <c r="B29" s="27">
        <v>20</v>
      </c>
      <c r="C29" s="63">
        <v>2</v>
      </c>
      <c r="D29" s="65" t="s">
        <v>151</v>
      </c>
      <c r="E29" s="144"/>
      <c r="F29" s="140" t="s">
        <v>193</v>
      </c>
      <c r="G29" s="64"/>
      <c r="H29" s="111" t="s">
        <v>217</v>
      </c>
    </row>
    <row r="30" spans="1:8" x14ac:dyDescent="0.25">
      <c r="A30" s="38">
        <v>45698</v>
      </c>
      <c r="B30" s="27">
        <v>21</v>
      </c>
      <c r="C30" s="27">
        <v>2</v>
      </c>
      <c r="D30" s="29" t="s">
        <v>146</v>
      </c>
      <c r="E30" s="134" t="s">
        <v>185</v>
      </c>
      <c r="F30" s="58"/>
      <c r="G30" s="115"/>
      <c r="H30" s="111" t="s">
        <v>213</v>
      </c>
    </row>
    <row r="31" spans="1:8" ht="15" customHeight="1" x14ac:dyDescent="0.25">
      <c r="A31" s="32">
        <f>A29+14</f>
        <v>45705</v>
      </c>
      <c r="B31" s="27"/>
      <c r="C31" s="27"/>
      <c r="D31" s="67" t="s">
        <v>116</v>
      </c>
      <c r="E31" s="106"/>
      <c r="F31" s="114"/>
      <c r="G31" s="116"/>
      <c r="H31" s="111"/>
    </row>
    <row r="32" spans="1:8" x14ac:dyDescent="0.25">
      <c r="A32" s="38">
        <f>A31+7</f>
        <v>45712</v>
      </c>
      <c r="B32" s="27">
        <v>22</v>
      </c>
      <c r="C32" s="27">
        <v>2</v>
      </c>
      <c r="D32" s="75" t="s">
        <v>147</v>
      </c>
      <c r="E32" s="133" t="s">
        <v>185</v>
      </c>
      <c r="F32" s="58"/>
      <c r="G32" s="64"/>
      <c r="H32" s="118" t="s">
        <v>218</v>
      </c>
    </row>
    <row r="33" spans="1:8" x14ac:dyDescent="0.25">
      <c r="A33" s="38">
        <v>45719</v>
      </c>
      <c r="B33" s="27">
        <v>23</v>
      </c>
      <c r="C33" s="61">
        <v>2</v>
      </c>
      <c r="D33" s="76" t="s">
        <v>148</v>
      </c>
      <c r="E33" s="138" t="s">
        <v>185</v>
      </c>
      <c r="F33" s="58"/>
      <c r="G33" s="64"/>
      <c r="H33" s="111" t="s">
        <v>208</v>
      </c>
    </row>
    <row r="34" spans="1:8" x14ac:dyDescent="0.25">
      <c r="A34" s="38">
        <f>A33+7</f>
        <v>45726</v>
      </c>
      <c r="B34" s="27">
        <v>24</v>
      </c>
      <c r="C34" s="60">
        <v>2</v>
      </c>
      <c r="D34" s="77" t="s">
        <v>127</v>
      </c>
      <c r="E34" s="105"/>
      <c r="F34" s="58"/>
      <c r="G34" s="64"/>
      <c r="H34" s="39" t="s">
        <v>211</v>
      </c>
    </row>
    <row r="35" spans="1:8" x14ac:dyDescent="0.25">
      <c r="A35" s="38">
        <f>A34+7</f>
        <v>45733</v>
      </c>
      <c r="B35" s="27">
        <v>25</v>
      </c>
      <c r="C35" s="27">
        <v>2</v>
      </c>
      <c r="D35" s="73" t="s">
        <v>128</v>
      </c>
      <c r="E35" s="128" t="s">
        <v>186</v>
      </c>
      <c r="F35" s="58"/>
      <c r="G35" s="64"/>
      <c r="H35" s="22" t="s">
        <v>211</v>
      </c>
    </row>
    <row r="36" spans="1:8" x14ac:dyDescent="0.25">
      <c r="A36" s="38">
        <f>A35+7</f>
        <v>45740</v>
      </c>
      <c r="B36" s="27">
        <v>26</v>
      </c>
      <c r="C36" s="27">
        <v>2</v>
      </c>
      <c r="D36" s="78" t="s">
        <v>149</v>
      </c>
      <c r="E36" s="136" t="s">
        <v>192</v>
      </c>
      <c r="F36" s="58"/>
      <c r="G36" s="64"/>
      <c r="H36" s="22" t="s">
        <v>211</v>
      </c>
    </row>
    <row r="37" spans="1:8" x14ac:dyDescent="0.25">
      <c r="A37" s="38">
        <v>45747</v>
      </c>
      <c r="B37" s="27">
        <v>27</v>
      </c>
      <c r="C37" s="27">
        <v>3</v>
      </c>
      <c r="D37" s="68" t="s">
        <v>152</v>
      </c>
      <c r="E37" s="108"/>
      <c r="F37" s="58"/>
      <c r="G37" s="64"/>
      <c r="H37" s="22" t="s">
        <v>212</v>
      </c>
    </row>
    <row r="38" spans="1:8" x14ac:dyDescent="0.25">
      <c r="A38" s="38">
        <v>45754</v>
      </c>
      <c r="B38" s="27"/>
      <c r="C38" s="27"/>
      <c r="D38" s="71" t="s">
        <v>131</v>
      </c>
      <c r="E38" s="108"/>
      <c r="F38" s="58"/>
      <c r="G38" s="64"/>
      <c r="H38" s="22"/>
    </row>
    <row r="39" spans="1:8" x14ac:dyDescent="0.25">
      <c r="A39" s="38">
        <v>45761</v>
      </c>
      <c r="B39" s="27"/>
      <c r="C39" s="27"/>
      <c r="D39" s="71" t="s">
        <v>131</v>
      </c>
      <c r="E39" s="108"/>
      <c r="F39" s="58"/>
      <c r="G39" s="64"/>
      <c r="H39" s="22"/>
    </row>
    <row r="40" spans="1:8" x14ac:dyDescent="0.25">
      <c r="A40" s="80" t="s">
        <v>109</v>
      </c>
      <c r="B40" s="81"/>
      <c r="C40" s="81"/>
      <c r="D40" s="81"/>
      <c r="E40" s="82"/>
      <c r="F40" s="58"/>
      <c r="G40" s="64"/>
      <c r="H40" s="22"/>
    </row>
    <row r="41" spans="1:8" ht="15" customHeight="1" x14ac:dyDescent="0.25">
      <c r="A41" s="35">
        <v>45768</v>
      </c>
      <c r="B41" s="45">
        <v>28</v>
      </c>
      <c r="C41" s="45">
        <v>3</v>
      </c>
      <c r="D41" s="29" t="s">
        <v>140</v>
      </c>
      <c r="E41" s="22"/>
      <c r="F41" s="58"/>
      <c r="G41" s="64"/>
      <c r="H41" s="22" t="s">
        <v>213</v>
      </c>
    </row>
    <row r="42" spans="1:8" x14ac:dyDescent="0.25">
      <c r="A42" s="35">
        <f>A41+7</f>
        <v>45775</v>
      </c>
      <c r="B42" s="62">
        <v>29</v>
      </c>
      <c r="C42" s="62">
        <v>3</v>
      </c>
      <c r="D42" s="29" t="s">
        <v>141</v>
      </c>
      <c r="E42" s="25"/>
      <c r="F42" s="140" t="s">
        <v>193</v>
      </c>
      <c r="G42" s="23"/>
      <c r="H42" s="37" t="s">
        <v>203</v>
      </c>
    </row>
    <row r="43" spans="1:8" x14ac:dyDescent="0.25">
      <c r="A43" s="35">
        <f>A42+7</f>
        <v>45782</v>
      </c>
      <c r="B43" s="27">
        <v>30</v>
      </c>
      <c r="C43" s="27">
        <v>3</v>
      </c>
      <c r="D43" s="54" t="s">
        <v>142</v>
      </c>
      <c r="E43" s="36"/>
      <c r="F43" s="140" t="s">
        <v>193</v>
      </c>
      <c r="G43" s="23"/>
      <c r="H43" s="30" t="s">
        <v>214</v>
      </c>
    </row>
    <row r="44" spans="1:8" x14ac:dyDescent="0.25">
      <c r="A44" s="35">
        <f>A43+7</f>
        <v>45789</v>
      </c>
      <c r="B44" s="27">
        <v>31</v>
      </c>
      <c r="C44" s="27">
        <v>3</v>
      </c>
      <c r="D44" s="29" t="s">
        <v>143</v>
      </c>
      <c r="E44" s="25"/>
      <c r="F44" s="140" t="s">
        <v>193</v>
      </c>
      <c r="G44" s="23"/>
      <c r="H44" s="22" t="s">
        <v>215</v>
      </c>
    </row>
    <row r="45" spans="1:8" x14ac:dyDescent="0.25">
      <c r="A45" s="35">
        <f>A44+7</f>
        <v>45796</v>
      </c>
      <c r="B45" s="27">
        <v>32</v>
      </c>
      <c r="C45" s="61">
        <v>3</v>
      </c>
      <c r="D45" s="55" t="s">
        <v>144</v>
      </c>
      <c r="E45" s="138" t="s">
        <v>185</v>
      </c>
      <c r="F45" s="24"/>
      <c r="G45" s="130" t="s">
        <v>188</v>
      </c>
      <c r="H45" s="22" t="s">
        <v>216</v>
      </c>
    </row>
    <row r="46" spans="1:8" x14ac:dyDescent="0.25">
      <c r="A46" s="35">
        <f>A45+7</f>
        <v>45803</v>
      </c>
      <c r="B46" s="27"/>
      <c r="C46" s="27"/>
      <c r="D46" s="57" t="s">
        <v>132</v>
      </c>
      <c r="E46" s="135"/>
      <c r="F46" s="24"/>
      <c r="G46" s="23"/>
      <c r="H46" s="22"/>
    </row>
    <row r="47" spans="1:8" x14ac:dyDescent="0.25">
      <c r="A47" s="32">
        <v>45810</v>
      </c>
      <c r="B47" s="27">
        <v>33</v>
      </c>
      <c r="C47" s="27">
        <v>3</v>
      </c>
      <c r="D47" s="73" t="s">
        <v>151</v>
      </c>
      <c r="E47" s="61"/>
      <c r="F47" s="140" t="s">
        <v>193</v>
      </c>
      <c r="G47" s="23"/>
      <c r="H47" s="22" t="s">
        <v>217</v>
      </c>
    </row>
    <row r="48" spans="1:8" ht="15" customHeight="1" x14ac:dyDescent="0.25">
      <c r="A48" s="28">
        <f t="shared" ref="A48:A53" si="1">(A47+7)</f>
        <v>45817</v>
      </c>
      <c r="B48" s="27">
        <v>34</v>
      </c>
      <c r="C48" s="61">
        <v>3</v>
      </c>
      <c r="D48" s="74" t="s">
        <v>146</v>
      </c>
      <c r="E48" s="138" t="s">
        <v>185</v>
      </c>
      <c r="F48" s="34"/>
      <c r="G48" s="33"/>
      <c r="H48" s="22" t="s">
        <v>213</v>
      </c>
    </row>
    <row r="49" spans="1:8" x14ac:dyDescent="0.25">
      <c r="A49" s="28">
        <f t="shared" si="1"/>
        <v>45824</v>
      </c>
      <c r="B49" s="27">
        <v>35</v>
      </c>
      <c r="C49" s="27">
        <v>3</v>
      </c>
      <c r="D49" s="73" t="s">
        <v>147</v>
      </c>
      <c r="E49" s="138" t="s">
        <v>185</v>
      </c>
      <c r="F49" s="24"/>
      <c r="G49" s="23"/>
      <c r="H49" s="22" t="s">
        <v>218</v>
      </c>
    </row>
    <row r="50" spans="1:8" x14ac:dyDescent="0.25">
      <c r="A50" s="28">
        <f t="shared" si="1"/>
        <v>45831</v>
      </c>
      <c r="B50" s="27">
        <v>36</v>
      </c>
      <c r="C50" s="27">
        <v>3</v>
      </c>
      <c r="D50" s="64" t="s">
        <v>148</v>
      </c>
      <c r="E50" s="138" t="s">
        <v>185</v>
      </c>
      <c r="F50" s="24"/>
      <c r="G50" s="23"/>
      <c r="H50" s="30" t="s">
        <v>208</v>
      </c>
    </row>
    <row r="51" spans="1:8" x14ac:dyDescent="0.25">
      <c r="A51" s="28">
        <f t="shared" si="1"/>
        <v>45838</v>
      </c>
      <c r="B51" s="27">
        <v>37</v>
      </c>
      <c r="C51" s="27">
        <v>3</v>
      </c>
      <c r="D51" s="79" t="s">
        <v>127</v>
      </c>
      <c r="E51" s="25"/>
      <c r="F51" s="24"/>
      <c r="G51" s="23"/>
      <c r="H51" s="22" t="s">
        <v>211</v>
      </c>
    </row>
    <row r="52" spans="1:8" x14ac:dyDescent="0.25">
      <c r="A52" s="28">
        <f t="shared" si="1"/>
        <v>45845</v>
      </c>
      <c r="B52" s="27">
        <v>38</v>
      </c>
      <c r="C52" s="27">
        <v>3</v>
      </c>
      <c r="D52" s="73" t="s">
        <v>128</v>
      </c>
      <c r="E52" s="128" t="s">
        <v>186</v>
      </c>
      <c r="F52" s="24"/>
      <c r="G52" s="23"/>
      <c r="H52" s="22" t="s">
        <v>211</v>
      </c>
    </row>
    <row r="53" spans="1:8" x14ac:dyDescent="0.25">
      <c r="A53" s="28">
        <f t="shared" si="1"/>
        <v>45852</v>
      </c>
      <c r="B53" s="27">
        <v>39</v>
      </c>
      <c r="C53" s="27">
        <v>3</v>
      </c>
      <c r="D53" s="73" t="s">
        <v>153</v>
      </c>
      <c r="E53" s="129" t="s">
        <v>192</v>
      </c>
      <c r="F53" s="24"/>
      <c r="G53" s="23"/>
      <c r="H53" s="22" t="s">
        <v>211</v>
      </c>
    </row>
    <row r="54" spans="1:8" x14ac:dyDescent="0.25">
      <c r="A54" s="28">
        <v>45859</v>
      </c>
      <c r="B54" s="27">
        <v>40</v>
      </c>
      <c r="C54" s="27">
        <v>3</v>
      </c>
      <c r="D54" s="73" t="s">
        <v>154</v>
      </c>
      <c r="E54" s="25"/>
      <c r="F54" s="24"/>
      <c r="G54" s="23"/>
      <c r="H54" s="22" t="s">
        <v>211</v>
      </c>
    </row>
    <row r="55" spans="1:8" x14ac:dyDescent="0.25">
      <c r="A55" s="28">
        <v>45866</v>
      </c>
      <c r="B55" s="27"/>
      <c r="C55" s="61"/>
      <c r="D55" s="72" t="s">
        <v>109</v>
      </c>
      <c r="E55" s="46"/>
      <c r="F55" s="24"/>
      <c r="G55" s="23"/>
      <c r="H55" s="22"/>
    </row>
    <row r="56" spans="1:8" x14ac:dyDescent="0.25">
      <c r="A56" s="69"/>
      <c r="F56" s="24"/>
      <c r="G56" s="23"/>
      <c r="H56" s="22"/>
    </row>
    <row r="57" spans="1:8" x14ac:dyDescent="0.25">
      <c r="D57" s="21" t="s">
        <v>108</v>
      </c>
      <c r="F57" s="24"/>
      <c r="G57" s="23"/>
      <c r="H57" s="22"/>
    </row>
    <row r="58" spans="1:8" x14ac:dyDescent="0.25">
      <c r="D58" s="20" t="s">
        <v>107</v>
      </c>
    </row>
    <row r="59" spans="1:8" x14ac:dyDescent="0.25">
      <c r="D59" s="19" t="s">
        <v>106</v>
      </c>
    </row>
    <row r="60" spans="1:8" x14ac:dyDescent="0.25">
      <c r="D60" s="18" t="s">
        <v>105</v>
      </c>
    </row>
    <row r="61" spans="1:8" x14ac:dyDescent="0.25">
      <c r="D61" s="17" t="s">
        <v>104</v>
      </c>
    </row>
    <row r="62" spans="1:8" x14ac:dyDescent="0.25">
      <c r="D62" s="16" t="s">
        <v>103</v>
      </c>
    </row>
  </sheetData>
  <mergeCells count="4">
    <mergeCell ref="A2:E2"/>
    <mergeCell ref="A3:B3"/>
    <mergeCell ref="A23:E23"/>
    <mergeCell ref="A40:E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16A9-59B1-4AF6-B83D-7D8990E5B134}">
  <dimension ref="A1:H62"/>
  <sheetViews>
    <sheetView topLeftCell="C47" workbookViewId="0">
      <selection activeCell="E59" sqref="E59"/>
    </sheetView>
  </sheetViews>
  <sheetFormatPr defaultRowHeight="15" x14ac:dyDescent="0.25"/>
  <cols>
    <col min="1" max="1" width="10.7109375" bestFit="1" customWidth="1"/>
    <col min="2" max="2" width="12.5703125" customWidth="1"/>
    <col min="3" max="3" width="9.5703125" customWidth="1"/>
    <col min="4" max="4" width="66.140625" customWidth="1"/>
    <col min="5" max="5" width="36.28515625" customWidth="1"/>
    <col min="6" max="6" width="23.42578125" customWidth="1"/>
    <col min="7" max="7" width="25.7109375" style="15" customWidth="1"/>
    <col min="8" max="8" width="22.28515625" bestFit="1" customWidth="1"/>
  </cols>
  <sheetData>
    <row r="1" spans="1:8" x14ac:dyDescent="0.25">
      <c r="A1" s="52"/>
      <c r="B1" s="52"/>
      <c r="C1" s="59"/>
      <c r="G1" s="48"/>
    </row>
    <row r="2" spans="1:8" ht="18.75" x14ac:dyDescent="0.3">
      <c r="A2" s="83" t="s">
        <v>0</v>
      </c>
      <c r="B2" s="83"/>
      <c r="C2" s="83"/>
      <c r="D2" s="83"/>
      <c r="E2" s="83"/>
      <c r="F2" s="49"/>
      <c r="G2" s="48"/>
    </row>
    <row r="3" spans="1:8" ht="15.75" x14ac:dyDescent="0.25">
      <c r="A3" s="84" t="s">
        <v>157</v>
      </c>
      <c r="B3" s="84"/>
      <c r="C3" s="51"/>
      <c r="D3" s="50" t="s">
        <v>156</v>
      </c>
      <c r="E3" s="50"/>
      <c r="F3" s="49"/>
      <c r="G3" s="48"/>
    </row>
    <row r="4" spans="1:8" ht="30" x14ac:dyDescent="0.25">
      <c r="A4" s="43" t="s">
        <v>1</v>
      </c>
      <c r="B4" s="43" t="s">
        <v>2</v>
      </c>
      <c r="C4" s="43" t="s">
        <v>130</v>
      </c>
      <c r="D4" s="43" t="s">
        <v>113</v>
      </c>
      <c r="E4" s="43" t="s">
        <v>110</v>
      </c>
      <c r="F4" s="43" t="s">
        <v>112</v>
      </c>
      <c r="G4" s="47" t="s">
        <v>103</v>
      </c>
      <c r="H4" s="43" t="s">
        <v>111</v>
      </c>
    </row>
    <row r="5" spans="1:8" x14ac:dyDescent="0.25">
      <c r="A5" s="32">
        <v>45537</v>
      </c>
      <c r="B5" s="27">
        <v>1</v>
      </c>
      <c r="C5" s="27">
        <v>1</v>
      </c>
      <c r="D5" s="53" t="s">
        <v>159</v>
      </c>
      <c r="E5" s="46"/>
      <c r="F5" s="24"/>
      <c r="G5" s="23"/>
      <c r="H5" s="117" t="s">
        <v>219</v>
      </c>
    </row>
    <row r="6" spans="1:8" x14ac:dyDescent="0.25">
      <c r="A6" s="32">
        <f t="shared" ref="A6:A11" si="0">A5+7</f>
        <v>45544</v>
      </c>
      <c r="B6" s="27">
        <v>2</v>
      </c>
      <c r="C6" s="27">
        <v>1</v>
      </c>
      <c r="D6" s="29" t="s">
        <v>140</v>
      </c>
      <c r="E6" s="109"/>
      <c r="F6" s="58"/>
      <c r="G6" s="64"/>
      <c r="H6" s="79" t="s">
        <v>220</v>
      </c>
    </row>
    <row r="7" spans="1:8" x14ac:dyDescent="0.25">
      <c r="A7" s="32">
        <f t="shared" si="0"/>
        <v>45551</v>
      </c>
      <c r="B7" s="27">
        <v>3</v>
      </c>
      <c r="C7" s="27">
        <v>1</v>
      </c>
      <c r="D7" s="29" t="s">
        <v>160</v>
      </c>
      <c r="E7" s="112"/>
      <c r="F7" s="58"/>
      <c r="G7" s="64"/>
      <c r="H7" s="79" t="s">
        <v>221</v>
      </c>
    </row>
    <row r="8" spans="1:8" x14ac:dyDescent="0.25">
      <c r="A8" s="32">
        <f t="shared" si="0"/>
        <v>45558</v>
      </c>
      <c r="B8" s="27">
        <v>4</v>
      </c>
      <c r="C8" s="27">
        <v>1</v>
      </c>
      <c r="D8" s="54" t="s">
        <v>161</v>
      </c>
      <c r="E8" s="111"/>
      <c r="F8" s="111"/>
      <c r="G8" s="64"/>
      <c r="H8" s="79" t="s">
        <v>222</v>
      </c>
    </row>
    <row r="9" spans="1:8" x14ac:dyDescent="0.25">
      <c r="A9" s="32">
        <f t="shared" si="0"/>
        <v>45565</v>
      </c>
      <c r="B9" s="27">
        <v>5</v>
      </c>
      <c r="C9" s="27">
        <v>1</v>
      </c>
      <c r="D9" s="29" t="s">
        <v>162</v>
      </c>
      <c r="E9" s="54"/>
      <c r="F9" s="131" t="s">
        <v>194</v>
      </c>
      <c r="G9" s="64"/>
      <c r="H9" s="111" t="s">
        <v>223</v>
      </c>
    </row>
    <row r="10" spans="1:8" x14ac:dyDescent="0.25">
      <c r="A10" s="32">
        <f t="shared" si="0"/>
        <v>45572</v>
      </c>
      <c r="B10" s="27">
        <v>6</v>
      </c>
      <c r="C10" s="27">
        <v>1</v>
      </c>
      <c r="D10" s="55" t="s">
        <v>163</v>
      </c>
      <c r="E10" s="113"/>
      <c r="F10" s="131" t="s">
        <v>194</v>
      </c>
      <c r="G10" s="64"/>
      <c r="H10" s="118" t="s">
        <v>224</v>
      </c>
    </row>
    <row r="11" spans="1:8" x14ac:dyDescent="0.25">
      <c r="A11" s="32">
        <f t="shared" si="0"/>
        <v>45579</v>
      </c>
      <c r="B11" s="27">
        <v>7</v>
      </c>
      <c r="C11" s="27">
        <v>1</v>
      </c>
      <c r="D11" s="56" t="s">
        <v>164</v>
      </c>
      <c r="E11" s="111"/>
      <c r="F11" s="131" t="s">
        <v>194</v>
      </c>
      <c r="G11" s="64"/>
      <c r="H11" s="79" t="s">
        <v>225</v>
      </c>
    </row>
    <row r="12" spans="1:8" x14ac:dyDescent="0.25">
      <c r="A12" s="32">
        <v>45586</v>
      </c>
      <c r="B12" s="27">
        <v>8</v>
      </c>
      <c r="C12" s="27">
        <v>1</v>
      </c>
      <c r="D12" s="56" t="s">
        <v>165</v>
      </c>
      <c r="E12" s="111"/>
      <c r="F12" s="111"/>
      <c r="G12" s="130" t="s">
        <v>195</v>
      </c>
      <c r="H12" s="79" t="s">
        <v>226</v>
      </c>
    </row>
    <row r="13" spans="1:8" x14ac:dyDescent="0.25">
      <c r="A13" s="44">
        <f>A11+14</f>
        <v>45593</v>
      </c>
      <c r="B13" s="45"/>
      <c r="C13" s="45"/>
      <c r="D13" s="57" t="s">
        <v>116</v>
      </c>
      <c r="E13" s="111"/>
      <c r="F13" s="58"/>
      <c r="G13" s="64"/>
      <c r="H13" s="119"/>
    </row>
    <row r="14" spans="1:8" x14ac:dyDescent="0.25">
      <c r="A14" s="44">
        <v>45600</v>
      </c>
      <c r="B14" s="45">
        <v>9</v>
      </c>
      <c r="C14" s="45">
        <v>1</v>
      </c>
      <c r="D14" s="29" t="s">
        <v>147</v>
      </c>
      <c r="E14" s="126" t="s">
        <v>185</v>
      </c>
      <c r="F14" s="58"/>
      <c r="G14" s="64"/>
      <c r="H14" s="119" t="s">
        <v>218</v>
      </c>
    </row>
    <row r="15" spans="1:8" x14ac:dyDescent="0.25">
      <c r="A15" s="44">
        <v>45607</v>
      </c>
      <c r="B15" s="27">
        <v>10</v>
      </c>
      <c r="C15" s="27">
        <v>1</v>
      </c>
      <c r="D15" s="58" t="s">
        <v>166</v>
      </c>
      <c r="E15" s="127" t="s">
        <v>185</v>
      </c>
      <c r="F15" s="58"/>
      <c r="G15" s="64"/>
      <c r="H15" s="111" t="s">
        <v>227</v>
      </c>
    </row>
    <row r="16" spans="1:8" x14ac:dyDescent="0.25">
      <c r="A16" s="44">
        <f>A15+7</f>
        <v>45614</v>
      </c>
      <c r="B16" s="27">
        <v>11</v>
      </c>
      <c r="C16" s="27">
        <v>1</v>
      </c>
      <c r="D16" s="29" t="s">
        <v>127</v>
      </c>
      <c r="E16" s="25"/>
      <c r="F16" s="58"/>
      <c r="G16" s="64"/>
      <c r="H16" s="111" t="s">
        <v>212</v>
      </c>
    </row>
    <row r="17" spans="1:8" x14ac:dyDescent="0.25">
      <c r="A17" s="44">
        <f>A16+7</f>
        <v>45621</v>
      </c>
      <c r="B17" s="27">
        <v>12</v>
      </c>
      <c r="C17" s="27">
        <v>1</v>
      </c>
      <c r="D17" s="29" t="s">
        <v>128</v>
      </c>
      <c r="E17" s="128" t="s">
        <v>186</v>
      </c>
      <c r="F17" s="58"/>
      <c r="G17" s="64"/>
      <c r="H17" s="118" t="s">
        <v>228</v>
      </c>
    </row>
    <row r="18" spans="1:8" x14ac:dyDescent="0.25">
      <c r="A18" s="44">
        <f>A17+7</f>
        <v>45628</v>
      </c>
      <c r="B18" s="27">
        <v>13</v>
      </c>
      <c r="C18" s="27">
        <v>1</v>
      </c>
      <c r="D18" s="29" t="s">
        <v>167</v>
      </c>
      <c r="E18" s="129" t="s">
        <v>192</v>
      </c>
      <c r="F18" s="58"/>
      <c r="G18" s="64"/>
      <c r="H18" s="111" t="s">
        <v>228</v>
      </c>
    </row>
    <row r="19" spans="1:8" x14ac:dyDescent="0.25">
      <c r="A19" s="44">
        <f>A18+7</f>
        <v>45635</v>
      </c>
      <c r="B19" s="27">
        <v>14</v>
      </c>
      <c r="C19" s="27">
        <v>2</v>
      </c>
      <c r="D19" s="64" t="s">
        <v>168</v>
      </c>
      <c r="E19" s="41"/>
      <c r="F19" s="58"/>
      <c r="G19" s="64"/>
      <c r="H19" s="111" t="s">
        <v>219</v>
      </c>
    </row>
    <row r="20" spans="1:8" x14ac:dyDescent="0.25">
      <c r="A20" s="44">
        <f>A19+7</f>
        <v>45642</v>
      </c>
      <c r="B20" s="27">
        <v>15</v>
      </c>
      <c r="C20" s="27">
        <v>2</v>
      </c>
      <c r="D20" s="73" t="s">
        <v>140</v>
      </c>
      <c r="E20" s="25"/>
      <c r="F20" s="58"/>
      <c r="G20" s="64"/>
      <c r="H20" s="111" t="s">
        <v>220</v>
      </c>
    </row>
    <row r="21" spans="1:8" x14ac:dyDescent="0.25">
      <c r="A21" s="44">
        <v>45649</v>
      </c>
      <c r="B21" s="27"/>
      <c r="C21" s="62"/>
      <c r="D21" s="70" t="s">
        <v>131</v>
      </c>
      <c r="E21" s="25"/>
      <c r="F21" s="58"/>
      <c r="G21" s="64"/>
      <c r="H21" s="111"/>
    </row>
    <row r="22" spans="1:8" x14ac:dyDescent="0.25">
      <c r="A22" s="44">
        <v>45656</v>
      </c>
      <c r="B22" s="27"/>
      <c r="C22" s="62"/>
      <c r="D22" s="70" t="s">
        <v>131</v>
      </c>
      <c r="E22" s="25"/>
      <c r="F22" s="58"/>
      <c r="G22" s="64"/>
      <c r="H22" s="111"/>
    </row>
    <row r="23" spans="1:8" ht="15" customHeight="1" x14ac:dyDescent="0.25">
      <c r="A23" s="85" t="s">
        <v>109</v>
      </c>
      <c r="B23" s="86"/>
      <c r="C23" s="86"/>
      <c r="D23" s="86"/>
      <c r="E23" s="87"/>
      <c r="F23" s="58"/>
      <c r="G23" s="64"/>
      <c r="H23" s="111"/>
    </row>
    <row r="24" spans="1:8" x14ac:dyDescent="0.25">
      <c r="A24" s="43" t="s">
        <v>1</v>
      </c>
      <c r="B24" s="43" t="s">
        <v>2</v>
      </c>
      <c r="C24" s="43"/>
      <c r="D24" s="43"/>
      <c r="E24" s="107"/>
      <c r="F24" s="58"/>
      <c r="G24" s="64"/>
      <c r="H24" s="111"/>
    </row>
    <row r="25" spans="1:8" x14ac:dyDescent="0.25">
      <c r="A25" s="38">
        <v>45663</v>
      </c>
      <c r="B25" s="27">
        <v>16</v>
      </c>
      <c r="C25" s="27">
        <v>2</v>
      </c>
      <c r="D25" s="29" t="s">
        <v>160</v>
      </c>
      <c r="E25" s="102"/>
      <c r="F25" s="58"/>
      <c r="G25" s="64"/>
      <c r="H25" s="119" t="s">
        <v>221</v>
      </c>
    </row>
    <row r="26" spans="1:8" x14ac:dyDescent="0.25">
      <c r="A26" s="38">
        <f>A25+7</f>
        <v>45670</v>
      </c>
      <c r="B26" s="27">
        <v>17</v>
      </c>
      <c r="C26" s="61">
        <v>2</v>
      </c>
      <c r="D26" s="74" t="s">
        <v>161</v>
      </c>
      <c r="E26" s="103"/>
      <c r="F26" s="58"/>
      <c r="G26" s="64"/>
      <c r="H26" s="111" t="s">
        <v>222</v>
      </c>
    </row>
    <row r="27" spans="1:8" x14ac:dyDescent="0.25">
      <c r="A27" s="38">
        <f>A26+7</f>
        <v>45677</v>
      </c>
      <c r="B27" s="27">
        <v>18</v>
      </c>
      <c r="C27" s="27">
        <v>2</v>
      </c>
      <c r="D27" s="29" t="s">
        <v>162</v>
      </c>
      <c r="E27" s="40"/>
      <c r="F27" s="140" t="s">
        <v>194</v>
      </c>
      <c r="G27" s="64"/>
      <c r="H27" s="111" t="s">
        <v>223</v>
      </c>
    </row>
    <row r="28" spans="1:8" x14ac:dyDescent="0.25">
      <c r="A28" s="38">
        <f>A27+7</f>
        <v>45684</v>
      </c>
      <c r="B28" s="27">
        <v>19</v>
      </c>
      <c r="C28" s="27">
        <v>2</v>
      </c>
      <c r="D28" s="29" t="s">
        <v>163</v>
      </c>
      <c r="E28" s="25"/>
      <c r="F28" s="140" t="s">
        <v>194</v>
      </c>
      <c r="G28" s="64"/>
      <c r="H28" s="111" t="s">
        <v>224</v>
      </c>
    </row>
    <row r="29" spans="1:8" x14ac:dyDescent="0.25">
      <c r="A29" s="38">
        <f>A28+7</f>
        <v>45691</v>
      </c>
      <c r="B29" s="27">
        <v>20</v>
      </c>
      <c r="C29" s="63">
        <v>2</v>
      </c>
      <c r="D29" s="65" t="s">
        <v>164</v>
      </c>
      <c r="E29" s="25"/>
      <c r="F29" s="140" t="s">
        <v>194</v>
      </c>
      <c r="G29" s="64"/>
      <c r="H29" s="111" t="s">
        <v>225</v>
      </c>
    </row>
    <row r="30" spans="1:8" x14ac:dyDescent="0.25">
      <c r="A30" s="38">
        <v>45698</v>
      </c>
      <c r="B30" s="27">
        <v>21</v>
      </c>
      <c r="C30" s="27">
        <v>2</v>
      </c>
      <c r="D30" s="29" t="s">
        <v>165</v>
      </c>
      <c r="E30" s="26"/>
      <c r="F30" s="58"/>
      <c r="G30" s="145" t="s">
        <v>195</v>
      </c>
      <c r="H30" s="111" t="s">
        <v>226</v>
      </c>
    </row>
    <row r="31" spans="1:8" ht="15" customHeight="1" x14ac:dyDescent="0.25">
      <c r="A31" s="32">
        <f>A29+14</f>
        <v>45705</v>
      </c>
      <c r="B31" s="27"/>
      <c r="C31" s="27"/>
      <c r="D31" s="67" t="s">
        <v>116</v>
      </c>
      <c r="E31" s="106"/>
      <c r="F31" s="66"/>
      <c r="G31" s="116"/>
      <c r="H31" s="111"/>
    </row>
    <row r="32" spans="1:8" x14ac:dyDescent="0.25">
      <c r="A32" s="38">
        <f>A31+7</f>
        <v>45712</v>
      </c>
      <c r="B32" s="27">
        <v>22</v>
      </c>
      <c r="C32" s="27">
        <v>2</v>
      </c>
      <c r="D32" s="75" t="s">
        <v>147</v>
      </c>
      <c r="E32" s="126" t="s">
        <v>185</v>
      </c>
      <c r="F32" s="24"/>
      <c r="G32" s="64"/>
      <c r="H32" s="118" t="s">
        <v>218</v>
      </c>
    </row>
    <row r="33" spans="1:8" x14ac:dyDescent="0.25">
      <c r="A33" s="38">
        <v>45719</v>
      </c>
      <c r="B33" s="27">
        <v>23</v>
      </c>
      <c r="C33" s="61">
        <v>2</v>
      </c>
      <c r="D33" s="76" t="s">
        <v>166</v>
      </c>
      <c r="E33" s="127" t="s">
        <v>185</v>
      </c>
      <c r="F33" s="24"/>
      <c r="G33" s="64"/>
      <c r="H33" s="111" t="s">
        <v>227</v>
      </c>
    </row>
    <row r="34" spans="1:8" x14ac:dyDescent="0.25">
      <c r="A34" s="38">
        <f>A33+7</f>
        <v>45726</v>
      </c>
      <c r="B34" s="27">
        <v>24</v>
      </c>
      <c r="C34" s="60">
        <v>2</v>
      </c>
      <c r="D34" s="77" t="s">
        <v>127</v>
      </c>
      <c r="E34" s="105"/>
      <c r="F34" s="24"/>
      <c r="G34" s="23"/>
      <c r="H34" s="39" t="s">
        <v>212</v>
      </c>
    </row>
    <row r="35" spans="1:8" x14ac:dyDescent="0.25">
      <c r="A35" s="38">
        <f>A34+7</f>
        <v>45733</v>
      </c>
      <c r="B35" s="27">
        <v>25</v>
      </c>
      <c r="C35" s="27">
        <v>2</v>
      </c>
      <c r="D35" s="73" t="s">
        <v>128</v>
      </c>
      <c r="E35" s="128" t="s">
        <v>186</v>
      </c>
      <c r="F35" s="24"/>
      <c r="G35" s="23"/>
      <c r="H35" s="22" t="s">
        <v>228</v>
      </c>
    </row>
    <row r="36" spans="1:8" x14ac:dyDescent="0.25">
      <c r="A36" s="38">
        <f>A35+7</f>
        <v>45740</v>
      </c>
      <c r="B36" s="27">
        <v>26</v>
      </c>
      <c r="C36" s="27">
        <v>2</v>
      </c>
      <c r="D36" s="78" t="s">
        <v>167</v>
      </c>
      <c r="E36" s="136" t="s">
        <v>192</v>
      </c>
      <c r="F36" s="24"/>
      <c r="G36" s="23"/>
      <c r="H36" s="22" t="s">
        <v>228</v>
      </c>
    </row>
    <row r="37" spans="1:8" x14ac:dyDescent="0.25">
      <c r="A37" s="38">
        <v>45747</v>
      </c>
      <c r="B37" s="27">
        <v>27</v>
      </c>
      <c r="C37" s="27">
        <v>3</v>
      </c>
      <c r="D37" s="68" t="s">
        <v>169</v>
      </c>
      <c r="E37" s="108"/>
      <c r="F37" s="24"/>
      <c r="G37" s="23"/>
      <c r="H37" s="22" t="s">
        <v>219</v>
      </c>
    </row>
    <row r="38" spans="1:8" x14ac:dyDescent="0.25">
      <c r="A38" s="38">
        <v>45754</v>
      </c>
      <c r="B38" s="27"/>
      <c r="C38" s="27"/>
      <c r="D38" s="71" t="s">
        <v>131</v>
      </c>
      <c r="E38" s="108"/>
      <c r="F38" s="24"/>
      <c r="G38" s="23"/>
      <c r="H38" s="22"/>
    </row>
    <row r="39" spans="1:8" x14ac:dyDescent="0.25">
      <c r="A39" s="38">
        <v>45761</v>
      </c>
      <c r="B39" s="27"/>
      <c r="C39" s="27"/>
      <c r="D39" s="71" t="s">
        <v>131</v>
      </c>
      <c r="E39" s="108"/>
      <c r="F39" s="24"/>
      <c r="G39" s="23"/>
      <c r="H39" s="22"/>
    </row>
    <row r="40" spans="1:8" x14ac:dyDescent="0.25">
      <c r="A40" s="80" t="s">
        <v>109</v>
      </c>
      <c r="B40" s="81"/>
      <c r="C40" s="81"/>
      <c r="D40" s="81"/>
      <c r="E40" s="82"/>
      <c r="F40" s="58"/>
      <c r="G40" s="64"/>
      <c r="H40" s="22"/>
    </row>
    <row r="41" spans="1:8" ht="15" customHeight="1" x14ac:dyDescent="0.25">
      <c r="A41" s="35">
        <v>45768</v>
      </c>
      <c r="B41" s="45">
        <v>28</v>
      </c>
      <c r="C41" s="45">
        <v>3</v>
      </c>
      <c r="D41" s="29" t="s">
        <v>140</v>
      </c>
      <c r="E41" s="22"/>
      <c r="F41" s="58"/>
      <c r="G41" s="64"/>
      <c r="H41" s="22" t="s">
        <v>220</v>
      </c>
    </row>
    <row r="42" spans="1:8" x14ac:dyDescent="0.25">
      <c r="A42" s="35">
        <f>A41+7</f>
        <v>45775</v>
      </c>
      <c r="B42" s="62">
        <v>29</v>
      </c>
      <c r="C42" s="62">
        <v>3</v>
      </c>
      <c r="D42" s="29" t="s">
        <v>160</v>
      </c>
      <c r="E42" s="25"/>
      <c r="F42" s="58"/>
      <c r="G42" s="64"/>
      <c r="H42" s="37" t="s">
        <v>221</v>
      </c>
    </row>
    <row r="43" spans="1:8" x14ac:dyDescent="0.25">
      <c r="A43" s="35">
        <f>A42+7</f>
        <v>45782</v>
      </c>
      <c r="B43" s="27">
        <v>30</v>
      </c>
      <c r="C43" s="27">
        <v>3</v>
      </c>
      <c r="D43" s="54" t="s">
        <v>161</v>
      </c>
      <c r="E43" s="36"/>
      <c r="F43" s="58"/>
      <c r="G43" s="64"/>
      <c r="H43" s="30" t="s">
        <v>222</v>
      </c>
    </row>
    <row r="44" spans="1:8" x14ac:dyDescent="0.25">
      <c r="A44" s="35">
        <f>A43+7</f>
        <v>45789</v>
      </c>
      <c r="B44" s="27">
        <v>31</v>
      </c>
      <c r="C44" s="27">
        <v>3</v>
      </c>
      <c r="D44" s="29" t="s">
        <v>162</v>
      </c>
      <c r="E44" s="25"/>
      <c r="F44" s="140" t="s">
        <v>194</v>
      </c>
      <c r="G44" s="64"/>
      <c r="H44" s="22" t="s">
        <v>223</v>
      </c>
    </row>
    <row r="45" spans="1:8" x14ac:dyDescent="0.25">
      <c r="A45" s="35">
        <f>A44+7</f>
        <v>45796</v>
      </c>
      <c r="B45" s="27">
        <v>32</v>
      </c>
      <c r="C45" s="61">
        <v>3</v>
      </c>
      <c r="D45" s="55" t="s">
        <v>163</v>
      </c>
      <c r="E45" s="25"/>
      <c r="F45" s="140" t="s">
        <v>194</v>
      </c>
      <c r="G45" s="64"/>
      <c r="H45" s="22" t="s">
        <v>224</v>
      </c>
    </row>
    <row r="46" spans="1:8" x14ac:dyDescent="0.25">
      <c r="A46" s="35">
        <f>A45+7</f>
        <v>45803</v>
      </c>
      <c r="B46" s="27"/>
      <c r="C46" s="27"/>
      <c r="D46" s="57" t="s">
        <v>132</v>
      </c>
      <c r="E46" s="25"/>
      <c r="F46" s="58"/>
      <c r="G46" s="64"/>
      <c r="H46" s="22"/>
    </row>
    <row r="47" spans="1:8" x14ac:dyDescent="0.25">
      <c r="A47" s="32">
        <v>45810</v>
      </c>
      <c r="B47" s="27">
        <v>33</v>
      </c>
      <c r="C47" s="27">
        <v>3</v>
      </c>
      <c r="D47" s="73" t="s">
        <v>164</v>
      </c>
      <c r="E47" s="31"/>
      <c r="F47" s="140" t="s">
        <v>194</v>
      </c>
      <c r="G47" s="64"/>
      <c r="H47" s="22" t="s">
        <v>225</v>
      </c>
    </row>
    <row r="48" spans="1:8" ht="15" customHeight="1" x14ac:dyDescent="0.25">
      <c r="A48" s="28">
        <f t="shared" ref="A48:A53" si="1">(A47+7)</f>
        <v>45817</v>
      </c>
      <c r="B48" s="27">
        <v>34</v>
      </c>
      <c r="C48" s="61">
        <v>3</v>
      </c>
      <c r="D48" s="74" t="s">
        <v>165</v>
      </c>
      <c r="E48" s="25"/>
      <c r="F48" s="93"/>
      <c r="G48" s="146" t="s">
        <v>195</v>
      </c>
      <c r="H48" s="22" t="s">
        <v>226</v>
      </c>
    </row>
    <row r="49" spans="1:8" x14ac:dyDescent="0.25">
      <c r="A49" s="28">
        <f t="shared" si="1"/>
        <v>45824</v>
      </c>
      <c r="B49" s="27">
        <v>35</v>
      </c>
      <c r="C49" s="27">
        <v>3</v>
      </c>
      <c r="D49" s="73" t="s">
        <v>147</v>
      </c>
      <c r="E49" s="126" t="s">
        <v>185</v>
      </c>
      <c r="F49" s="24"/>
      <c r="G49" s="23"/>
      <c r="H49" s="22" t="s">
        <v>218</v>
      </c>
    </row>
    <row r="50" spans="1:8" x14ac:dyDescent="0.25">
      <c r="A50" s="28">
        <f t="shared" si="1"/>
        <v>45831</v>
      </c>
      <c r="B50" s="27">
        <v>36</v>
      </c>
      <c r="C50" s="27">
        <v>3</v>
      </c>
      <c r="D50" s="64" t="s">
        <v>166</v>
      </c>
      <c r="E50" s="127" t="s">
        <v>185</v>
      </c>
      <c r="F50" s="24"/>
      <c r="G50" s="23"/>
      <c r="H50" s="30" t="s">
        <v>227</v>
      </c>
    </row>
    <row r="51" spans="1:8" x14ac:dyDescent="0.25">
      <c r="A51" s="28">
        <f t="shared" si="1"/>
        <v>45838</v>
      </c>
      <c r="B51" s="27">
        <v>37</v>
      </c>
      <c r="C51" s="27">
        <v>3</v>
      </c>
      <c r="D51" s="79" t="s">
        <v>127</v>
      </c>
      <c r="E51" s="25"/>
      <c r="F51" s="24"/>
      <c r="G51" s="23"/>
      <c r="H51" s="22" t="s">
        <v>212</v>
      </c>
    </row>
    <row r="52" spans="1:8" x14ac:dyDescent="0.25">
      <c r="A52" s="28">
        <f t="shared" si="1"/>
        <v>45845</v>
      </c>
      <c r="B52" s="27">
        <v>38</v>
      </c>
      <c r="C52" s="27">
        <v>3</v>
      </c>
      <c r="D52" s="73" t="s">
        <v>128</v>
      </c>
      <c r="E52" s="128" t="s">
        <v>186</v>
      </c>
      <c r="F52" s="24"/>
      <c r="G52" s="23"/>
      <c r="H52" s="22" t="s">
        <v>228</v>
      </c>
    </row>
    <row r="53" spans="1:8" x14ac:dyDescent="0.25">
      <c r="A53" s="28">
        <f t="shared" si="1"/>
        <v>45852</v>
      </c>
      <c r="B53" s="27">
        <v>39</v>
      </c>
      <c r="C53" s="27">
        <v>3</v>
      </c>
      <c r="D53" s="73" t="s">
        <v>137</v>
      </c>
      <c r="E53" s="129" t="s">
        <v>192</v>
      </c>
      <c r="F53" s="24"/>
      <c r="G53" s="23"/>
      <c r="H53" s="22" t="s">
        <v>228</v>
      </c>
    </row>
    <row r="54" spans="1:8" x14ac:dyDescent="0.25">
      <c r="A54" s="28">
        <v>45859</v>
      </c>
      <c r="B54" s="27">
        <v>40</v>
      </c>
      <c r="C54" s="63">
        <v>3</v>
      </c>
      <c r="D54" s="73" t="s">
        <v>170</v>
      </c>
      <c r="E54" s="26"/>
      <c r="F54" s="24"/>
      <c r="G54" s="23"/>
      <c r="H54" s="22" t="s">
        <v>228</v>
      </c>
    </row>
    <row r="55" spans="1:8" x14ac:dyDescent="0.25">
      <c r="A55" s="28">
        <v>45866</v>
      </c>
      <c r="B55" s="61"/>
      <c r="C55" s="163"/>
      <c r="D55" s="72" t="s">
        <v>109</v>
      </c>
      <c r="E55" s="162"/>
      <c r="F55" s="159"/>
      <c r="G55" s="160"/>
      <c r="H55" s="161"/>
    </row>
    <row r="56" spans="1:8" x14ac:dyDescent="0.25">
      <c r="A56" s="69"/>
      <c r="F56" s="159"/>
      <c r="G56" s="160"/>
      <c r="H56" s="161"/>
    </row>
    <row r="57" spans="1:8" x14ac:dyDescent="0.25">
      <c r="D57" s="21" t="s">
        <v>108</v>
      </c>
      <c r="F57" s="159"/>
      <c r="G57" s="160"/>
      <c r="H57" s="161"/>
    </row>
    <row r="58" spans="1:8" x14ac:dyDescent="0.25">
      <c r="D58" s="20" t="s">
        <v>107</v>
      </c>
    </row>
    <row r="59" spans="1:8" x14ac:dyDescent="0.25">
      <c r="D59" s="19" t="s">
        <v>106</v>
      </c>
    </row>
    <row r="60" spans="1:8" x14ac:dyDescent="0.25">
      <c r="D60" s="18" t="s">
        <v>105</v>
      </c>
    </row>
    <row r="61" spans="1:8" x14ac:dyDescent="0.25">
      <c r="D61" s="17" t="s">
        <v>104</v>
      </c>
    </row>
    <row r="62" spans="1:8" x14ac:dyDescent="0.25">
      <c r="D62" s="16" t="s">
        <v>103</v>
      </c>
    </row>
  </sheetData>
  <mergeCells count="4">
    <mergeCell ref="A2:E2"/>
    <mergeCell ref="A3:B3"/>
    <mergeCell ref="A23:E23"/>
    <mergeCell ref="A40:E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191B-B840-46B5-9B34-88A5932AE234}">
  <dimension ref="A1:G62"/>
  <sheetViews>
    <sheetView topLeftCell="C38" workbookViewId="0">
      <selection activeCell="F58" sqref="F58"/>
    </sheetView>
  </sheetViews>
  <sheetFormatPr defaultRowHeight="15" x14ac:dyDescent="0.25"/>
  <cols>
    <col min="1" max="1" width="10.7109375" bestFit="1" customWidth="1"/>
    <col min="2" max="3" width="9.5703125" customWidth="1"/>
    <col min="4" max="4" width="83" customWidth="1"/>
    <col min="5" max="5" width="36.28515625" customWidth="1"/>
    <col min="6" max="6" width="25.42578125" customWidth="1"/>
    <col min="7" max="7" width="22.28515625" bestFit="1" customWidth="1"/>
  </cols>
  <sheetData>
    <row r="1" spans="1:7" x14ac:dyDescent="0.25">
      <c r="A1" s="52"/>
      <c r="B1" s="52"/>
      <c r="C1" s="59"/>
    </row>
    <row r="2" spans="1:7" ht="18.75" x14ac:dyDescent="0.3">
      <c r="A2" s="83" t="s">
        <v>0</v>
      </c>
      <c r="B2" s="83"/>
      <c r="C2" s="83"/>
      <c r="D2" s="83"/>
      <c r="E2" s="83"/>
      <c r="F2" s="49"/>
    </row>
    <row r="3" spans="1:7" ht="15.75" x14ac:dyDescent="0.25">
      <c r="A3" s="84" t="s">
        <v>158</v>
      </c>
      <c r="B3" s="84"/>
      <c r="C3" s="51"/>
      <c r="D3" s="50" t="s">
        <v>156</v>
      </c>
      <c r="E3" s="50"/>
      <c r="F3" s="49"/>
    </row>
    <row r="4" spans="1:7" x14ac:dyDescent="0.25">
      <c r="A4" s="43" t="s">
        <v>1</v>
      </c>
      <c r="B4" s="43" t="s">
        <v>2</v>
      </c>
      <c r="C4" s="43" t="s">
        <v>130</v>
      </c>
      <c r="D4" s="43" t="s">
        <v>113</v>
      </c>
      <c r="E4" s="43" t="s">
        <v>110</v>
      </c>
      <c r="F4" s="43" t="s">
        <v>112</v>
      </c>
      <c r="G4" s="43" t="s">
        <v>111</v>
      </c>
    </row>
    <row r="5" spans="1:7" x14ac:dyDescent="0.25">
      <c r="A5" s="32">
        <v>45537</v>
      </c>
      <c r="B5" s="27">
        <v>1</v>
      </c>
      <c r="C5" s="27">
        <v>1</v>
      </c>
      <c r="D5" s="93" t="s">
        <v>181</v>
      </c>
      <c r="E5" s="46"/>
      <c r="F5" s="24"/>
      <c r="G5" s="117" t="s">
        <v>219</v>
      </c>
    </row>
    <row r="6" spans="1:7" x14ac:dyDescent="0.25">
      <c r="A6" s="32">
        <f t="shared" ref="A6:A11" si="0">A5+7</f>
        <v>45544</v>
      </c>
      <c r="B6" s="27">
        <v>2</v>
      </c>
      <c r="C6" s="27">
        <v>1</v>
      </c>
      <c r="D6" s="93" t="s">
        <v>171</v>
      </c>
      <c r="E6" s="112"/>
      <c r="F6" s="58"/>
      <c r="G6" s="79" t="s">
        <v>229</v>
      </c>
    </row>
    <row r="7" spans="1:7" x14ac:dyDescent="0.25">
      <c r="A7" s="32">
        <f t="shared" si="0"/>
        <v>45551</v>
      </c>
      <c r="B7" s="27">
        <v>3</v>
      </c>
      <c r="C7" s="27">
        <v>1</v>
      </c>
      <c r="D7" s="93" t="s">
        <v>172</v>
      </c>
      <c r="E7" s="112"/>
      <c r="F7" s="58"/>
      <c r="G7" s="79" t="s">
        <v>230</v>
      </c>
    </row>
    <row r="8" spans="1:7" x14ac:dyDescent="0.25">
      <c r="A8" s="32">
        <f t="shared" si="0"/>
        <v>45558</v>
      </c>
      <c r="B8" s="27">
        <v>4</v>
      </c>
      <c r="C8" s="27">
        <v>1</v>
      </c>
      <c r="D8" s="94" t="s">
        <v>173</v>
      </c>
      <c r="E8" s="142" t="s">
        <v>196</v>
      </c>
      <c r="F8" s="132" t="s">
        <v>199</v>
      </c>
      <c r="G8" s="79" t="s">
        <v>231</v>
      </c>
    </row>
    <row r="9" spans="1:7" x14ac:dyDescent="0.25">
      <c r="A9" s="32">
        <f t="shared" si="0"/>
        <v>45565</v>
      </c>
      <c r="B9" s="27">
        <v>5</v>
      </c>
      <c r="C9" s="27">
        <v>1</v>
      </c>
      <c r="D9" s="93" t="s">
        <v>179</v>
      </c>
      <c r="E9" s="151" t="s">
        <v>196</v>
      </c>
      <c r="F9" s="111"/>
      <c r="G9" s="111" t="s">
        <v>232</v>
      </c>
    </row>
    <row r="10" spans="1:7" x14ac:dyDescent="0.25">
      <c r="A10" s="32">
        <f t="shared" si="0"/>
        <v>45572</v>
      </c>
      <c r="B10" s="27">
        <v>6</v>
      </c>
      <c r="C10" s="27">
        <v>1</v>
      </c>
      <c r="D10" s="93" t="s">
        <v>174</v>
      </c>
      <c r="E10" s="142" t="s">
        <v>196</v>
      </c>
      <c r="F10" s="132" t="s">
        <v>199</v>
      </c>
      <c r="G10" s="118" t="s">
        <v>233</v>
      </c>
    </row>
    <row r="11" spans="1:7" x14ac:dyDescent="0.25">
      <c r="A11" s="32">
        <f t="shared" si="0"/>
        <v>45579</v>
      </c>
      <c r="B11" s="27">
        <v>7</v>
      </c>
      <c r="C11" s="27">
        <v>1</v>
      </c>
      <c r="D11" s="99" t="s">
        <v>175</v>
      </c>
      <c r="E11" s="142" t="s">
        <v>198</v>
      </c>
      <c r="F11" s="111"/>
      <c r="G11" s="79" t="s">
        <v>234</v>
      </c>
    </row>
    <row r="12" spans="1:7" x14ac:dyDescent="0.25">
      <c r="A12" s="32">
        <v>45586</v>
      </c>
      <c r="B12" s="27">
        <v>8</v>
      </c>
      <c r="C12" s="27">
        <v>1</v>
      </c>
      <c r="D12" s="99" t="s">
        <v>176</v>
      </c>
      <c r="E12" s="111"/>
      <c r="F12" s="111"/>
      <c r="G12" s="79" t="s">
        <v>235</v>
      </c>
    </row>
    <row r="13" spans="1:7" x14ac:dyDescent="0.25">
      <c r="A13" s="44">
        <f>A11+14</f>
        <v>45593</v>
      </c>
      <c r="B13" s="45"/>
      <c r="C13" s="45"/>
      <c r="D13" s="100" t="s">
        <v>116</v>
      </c>
      <c r="E13" s="111"/>
      <c r="F13" s="58"/>
      <c r="G13" s="119"/>
    </row>
    <row r="14" spans="1:7" x14ac:dyDescent="0.25">
      <c r="A14" s="44">
        <v>45600</v>
      </c>
      <c r="B14" s="45">
        <v>9</v>
      </c>
      <c r="C14" s="45">
        <v>1</v>
      </c>
      <c r="D14" s="93" t="s">
        <v>177</v>
      </c>
      <c r="E14" s="149" t="s">
        <v>186</v>
      </c>
      <c r="F14" s="58"/>
      <c r="G14" s="119" t="s">
        <v>236</v>
      </c>
    </row>
    <row r="15" spans="1:7" x14ac:dyDescent="0.25">
      <c r="A15" s="44">
        <v>45607</v>
      </c>
      <c r="B15" s="27">
        <v>10</v>
      </c>
      <c r="C15" s="27">
        <v>1</v>
      </c>
      <c r="D15" s="101" t="s">
        <v>178</v>
      </c>
      <c r="E15" s="147" t="s">
        <v>192</v>
      </c>
      <c r="F15" s="58"/>
      <c r="G15" s="111" t="s">
        <v>237</v>
      </c>
    </row>
    <row r="16" spans="1:7" x14ac:dyDescent="0.25">
      <c r="A16" s="44">
        <f>A15+7</f>
        <v>45614</v>
      </c>
      <c r="B16" s="27">
        <v>11</v>
      </c>
      <c r="C16" s="27">
        <v>2</v>
      </c>
      <c r="D16" s="93" t="s">
        <v>180</v>
      </c>
      <c r="E16" s="25"/>
      <c r="F16" s="58"/>
      <c r="G16" s="111" t="s">
        <v>219</v>
      </c>
    </row>
    <row r="17" spans="1:7" x14ac:dyDescent="0.25">
      <c r="A17" s="44">
        <f>A16+7</f>
        <v>45621</v>
      </c>
      <c r="B17" s="27">
        <v>12</v>
      </c>
      <c r="C17" s="27">
        <v>2</v>
      </c>
      <c r="D17" s="93" t="s">
        <v>171</v>
      </c>
      <c r="E17" s="25"/>
      <c r="F17" s="58"/>
      <c r="G17" s="118" t="s">
        <v>229</v>
      </c>
    </row>
    <row r="18" spans="1:7" x14ac:dyDescent="0.25">
      <c r="A18" s="44">
        <f>A17+7</f>
        <v>45628</v>
      </c>
      <c r="B18" s="27">
        <v>13</v>
      </c>
      <c r="C18" s="27">
        <v>2</v>
      </c>
      <c r="D18" s="93" t="s">
        <v>172</v>
      </c>
      <c r="E18" s="25"/>
      <c r="F18" s="58"/>
      <c r="G18" s="111" t="s">
        <v>230</v>
      </c>
    </row>
    <row r="19" spans="1:7" ht="30" x14ac:dyDescent="0.25">
      <c r="A19" s="44">
        <f>A18+7</f>
        <v>45635</v>
      </c>
      <c r="B19" s="27">
        <v>14</v>
      </c>
      <c r="C19" s="27">
        <v>2</v>
      </c>
      <c r="D19" s="90" t="s">
        <v>182</v>
      </c>
      <c r="E19" s="152" t="s">
        <v>196</v>
      </c>
      <c r="F19" s="156" t="s">
        <v>199</v>
      </c>
      <c r="G19" s="111" t="s">
        <v>231</v>
      </c>
    </row>
    <row r="20" spans="1:7" ht="30" x14ac:dyDescent="0.25">
      <c r="A20" s="44">
        <f>A19+7</f>
        <v>45642</v>
      </c>
      <c r="B20" s="27">
        <v>15</v>
      </c>
      <c r="C20" s="27">
        <v>2</v>
      </c>
      <c r="D20" s="90" t="s">
        <v>179</v>
      </c>
      <c r="E20" s="138" t="s">
        <v>196</v>
      </c>
      <c r="F20" s="24"/>
      <c r="G20" s="111" t="s">
        <v>232</v>
      </c>
    </row>
    <row r="21" spans="1:7" x14ac:dyDescent="0.25">
      <c r="A21" s="44">
        <v>45649</v>
      </c>
      <c r="B21" s="27"/>
      <c r="C21" s="62"/>
      <c r="D21" s="70" t="s">
        <v>131</v>
      </c>
      <c r="E21" s="25"/>
      <c r="F21" s="24"/>
      <c r="G21" s="111"/>
    </row>
    <row r="22" spans="1:7" x14ac:dyDescent="0.25">
      <c r="A22" s="44">
        <v>45656</v>
      </c>
      <c r="B22" s="27"/>
      <c r="C22" s="62"/>
      <c r="D22" s="70" t="s">
        <v>131</v>
      </c>
      <c r="E22" s="25"/>
      <c r="F22" s="24"/>
      <c r="G22" s="111"/>
    </row>
    <row r="23" spans="1:7" ht="15" customHeight="1" x14ac:dyDescent="0.25">
      <c r="A23" s="85" t="s">
        <v>109</v>
      </c>
      <c r="B23" s="86"/>
      <c r="C23" s="86"/>
      <c r="D23" s="86"/>
      <c r="E23" s="87"/>
      <c r="F23" s="24"/>
      <c r="G23" s="111"/>
    </row>
    <row r="24" spans="1:7" x14ac:dyDescent="0.25">
      <c r="A24" s="43" t="s">
        <v>1</v>
      </c>
      <c r="B24" s="43" t="s">
        <v>2</v>
      </c>
      <c r="C24" s="43"/>
      <c r="D24" s="43"/>
      <c r="E24" s="121"/>
      <c r="F24" s="120"/>
      <c r="G24" s="111"/>
    </row>
    <row r="25" spans="1:7" x14ac:dyDescent="0.25">
      <c r="A25" s="38">
        <v>45663</v>
      </c>
      <c r="B25" s="27">
        <v>16</v>
      </c>
      <c r="C25" s="27">
        <v>2</v>
      </c>
      <c r="D25" s="93" t="s">
        <v>174</v>
      </c>
      <c r="E25" s="153" t="s">
        <v>196</v>
      </c>
      <c r="F25" s="155" t="s">
        <v>199</v>
      </c>
      <c r="G25" s="119" t="s">
        <v>233</v>
      </c>
    </row>
    <row r="26" spans="1:7" x14ac:dyDescent="0.25">
      <c r="A26" s="38">
        <f>A25+7</f>
        <v>45670</v>
      </c>
      <c r="B26" s="27">
        <v>17</v>
      </c>
      <c r="C26" s="61">
        <v>2</v>
      </c>
      <c r="D26" s="95" t="s">
        <v>175</v>
      </c>
      <c r="E26" s="154" t="s">
        <v>198</v>
      </c>
      <c r="F26" s="124"/>
      <c r="G26" s="111" t="s">
        <v>234</v>
      </c>
    </row>
    <row r="27" spans="1:7" x14ac:dyDescent="0.25">
      <c r="A27" s="38">
        <f>A26+7</f>
        <v>45677</v>
      </c>
      <c r="B27" s="27">
        <v>18</v>
      </c>
      <c r="C27" s="27">
        <v>2</v>
      </c>
      <c r="D27" s="93" t="s">
        <v>176</v>
      </c>
      <c r="E27" s="113"/>
      <c r="F27" s="124"/>
      <c r="G27" s="111" t="s">
        <v>235</v>
      </c>
    </row>
    <row r="28" spans="1:7" x14ac:dyDescent="0.25">
      <c r="A28" s="38">
        <f>A27+7</f>
        <v>45684</v>
      </c>
      <c r="B28" s="27">
        <v>19</v>
      </c>
      <c r="C28" s="27">
        <v>2</v>
      </c>
      <c r="D28" s="93" t="s">
        <v>177</v>
      </c>
      <c r="E28" s="150" t="s">
        <v>186</v>
      </c>
      <c r="F28" s="124"/>
      <c r="G28" s="111" t="s">
        <v>236</v>
      </c>
    </row>
    <row r="29" spans="1:7" x14ac:dyDescent="0.25">
      <c r="A29" s="38">
        <f>A28+7</f>
        <v>45691</v>
      </c>
      <c r="B29" s="27">
        <v>20</v>
      </c>
      <c r="C29" s="63">
        <v>2</v>
      </c>
      <c r="D29" s="96" t="s">
        <v>184</v>
      </c>
      <c r="E29" s="148" t="s">
        <v>192</v>
      </c>
      <c r="F29" s="124"/>
      <c r="G29" s="111" t="s">
        <v>237</v>
      </c>
    </row>
    <row r="30" spans="1:7" x14ac:dyDescent="0.25">
      <c r="A30" s="38">
        <v>45698</v>
      </c>
      <c r="B30" s="27">
        <v>21</v>
      </c>
      <c r="C30" s="27">
        <v>3</v>
      </c>
      <c r="D30" s="93" t="s">
        <v>180</v>
      </c>
      <c r="E30" s="29"/>
      <c r="F30" s="124"/>
      <c r="G30" s="111" t="s">
        <v>219</v>
      </c>
    </row>
    <row r="31" spans="1:7" ht="15" customHeight="1" x14ac:dyDescent="0.25">
      <c r="A31" s="32">
        <f>A29+14</f>
        <v>45705</v>
      </c>
      <c r="B31" s="27"/>
      <c r="C31" s="27"/>
      <c r="D31" s="97" t="s">
        <v>116</v>
      </c>
      <c r="E31" s="122"/>
      <c r="F31" s="114"/>
      <c r="G31" s="111"/>
    </row>
    <row r="32" spans="1:7" x14ac:dyDescent="0.25">
      <c r="A32" s="38">
        <f>A31+7</f>
        <v>45712</v>
      </c>
      <c r="B32" s="27">
        <v>22</v>
      </c>
      <c r="C32" s="27">
        <v>3</v>
      </c>
      <c r="D32" s="98" t="s">
        <v>171</v>
      </c>
      <c r="E32" s="36"/>
      <c r="F32" s="58"/>
      <c r="G32" s="118" t="s">
        <v>229</v>
      </c>
    </row>
    <row r="33" spans="1:7" x14ac:dyDescent="0.25">
      <c r="A33" s="38">
        <v>45719</v>
      </c>
      <c r="B33" s="27">
        <v>23</v>
      </c>
      <c r="C33" s="61">
        <v>3</v>
      </c>
      <c r="D33" s="88" t="s">
        <v>172</v>
      </c>
      <c r="E33" s="25"/>
      <c r="F33" s="58"/>
      <c r="G33" s="111" t="s">
        <v>230</v>
      </c>
    </row>
    <row r="34" spans="1:7" ht="30" x14ac:dyDescent="0.25">
      <c r="A34" s="38">
        <f>A33+7</f>
        <v>45726</v>
      </c>
      <c r="B34" s="27">
        <v>24</v>
      </c>
      <c r="C34" s="60">
        <v>3</v>
      </c>
      <c r="D34" s="89" t="s">
        <v>173</v>
      </c>
      <c r="E34" s="138" t="s">
        <v>196</v>
      </c>
      <c r="F34" s="156" t="s">
        <v>199</v>
      </c>
      <c r="G34" s="39" t="s">
        <v>231</v>
      </c>
    </row>
    <row r="35" spans="1:7" ht="30" x14ac:dyDescent="0.25">
      <c r="A35" s="38">
        <f>A34+7</f>
        <v>45733</v>
      </c>
      <c r="B35" s="27">
        <v>25</v>
      </c>
      <c r="C35" s="27">
        <v>3</v>
      </c>
      <c r="D35" s="90" t="s">
        <v>179</v>
      </c>
      <c r="E35" s="138" t="s">
        <v>196</v>
      </c>
      <c r="F35" s="58"/>
      <c r="G35" s="22" t="s">
        <v>232</v>
      </c>
    </row>
    <row r="36" spans="1:7" x14ac:dyDescent="0.25">
      <c r="A36" s="38">
        <f>A35+7</f>
        <v>45740</v>
      </c>
      <c r="B36" s="27">
        <v>26</v>
      </c>
      <c r="C36" s="27">
        <v>3</v>
      </c>
      <c r="D36" s="123" t="s">
        <v>183</v>
      </c>
      <c r="E36" s="154" t="s">
        <v>196</v>
      </c>
      <c r="F36" s="156" t="s">
        <v>199</v>
      </c>
      <c r="G36" s="22" t="s">
        <v>233</v>
      </c>
    </row>
    <row r="37" spans="1:7" x14ac:dyDescent="0.25">
      <c r="A37" s="38">
        <v>45747</v>
      </c>
      <c r="B37" s="27">
        <v>27</v>
      </c>
      <c r="C37" s="27">
        <v>3</v>
      </c>
      <c r="D37" s="92" t="s">
        <v>175</v>
      </c>
      <c r="E37" s="154" t="s">
        <v>198</v>
      </c>
      <c r="F37" s="58"/>
      <c r="G37" s="22" t="s">
        <v>234</v>
      </c>
    </row>
    <row r="38" spans="1:7" x14ac:dyDescent="0.25">
      <c r="A38" s="38">
        <v>45754</v>
      </c>
      <c r="B38" s="27"/>
      <c r="C38" s="27"/>
      <c r="D38" s="71" t="s">
        <v>131</v>
      </c>
      <c r="E38" s="112"/>
      <c r="F38" s="58"/>
      <c r="G38" s="22"/>
    </row>
    <row r="39" spans="1:7" x14ac:dyDescent="0.25">
      <c r="A39" s="38">
        <v>45761</v>
      </c>
      <c r="B39" s="27"/>
      <c r="C39" s="27"/>
      <c r="D39" s="71" t="s">
        <v>131</v>
      </c>
      <c r="E39" s="112"/>
      <c r="F39" s="58"/>
      <c r="G39" s="22"/>
    </row>
    <row r="40" spans="1:7" x14ac:dyDescent="0.25">
      <c r="A40" s="80" t="s">
        <v>109</v>
      </c>
      <c r="B40" s="81"/>
      <c r="C40" s="81"/>
      <c r="D40" s="81"/>
      <c r="E40" s="82"/>
      <c r="F40" s="58"/>
      <c r="G40" s="22"/>
    </row>
    <row r="41" spans="1:7" ht="15" customHeight="1" x14ac:dyDescent="0.25">
      <c r="A41" s="35">
        <v>45768</v>
      </c>
      <c r="B41" s="45">
        <v>28</v>
      </c>
      <c r="C41" s="45">
        <v>3</v>
      </c>
      <c r="D41" s="93" t="s">
        <v>176</v>
      </c>
      <c r="F41" s="58"/>
      <c r="G41" s="22" t="s">
        <v>235</v>
      </c>
    </row>
    <row r="42" spans="1:7" x14ac:dyDescent="0.25">
      <c r="A42" s="35">
        <f>A41+7</f>
        <v>45775</v>
      </c>
      <c r="B42" s="62">
        <v>29</v>
      </c>
      <c r="C42" s="62">
        <v>3</v>
      </c>
      <c r="D42" s="93" t="s">
        <v>177</v>
      </c>
      <c r="E42" s="128" t="s">
        <v>186</v>
      </c>
      <c r="F42" s="24"/>
      <c r="G42" s="37" t="s">
        <v>236</v>
      </c>
    </row>
    <row r="43" spans="1:7" x14ac:dyDescent="0.25">
      <c r="A43" s="35">
        <f>A42+7</f>
        <v>45782</v>
      </c>
      <c r="B43" s="27">
        <v>30</v>
      </c>
      <c r="C43" s="27">
        <v>3</v>
      </c>
      <c r="D43" s="94" t="s">
        <v>184</v>
      </c>
      <c r="E43" s="136" t="s">
        <v>192</v>
      </c>
      <c r="F43" s="24"/>
      <c r="G43" s="30" t="s">
        <v>237</v>
      </c>
    </row>
    <row r="44" spans="1:7" x14ac:dyDescent="0.25">
      <c r="A44" s="35">
        <f>A43+7</f>
        <v>45789</v>
      </c>
      <c r="B44" s="27">
        <v>31</v>
      </c>
      <c r="C44" s="27">
        <v>4</v>
      </c>
      <c r="D44" s="93" t="s">
        <v>180</v>
      </c>
      <c r="E44" s="25"/>
      <c r="F44" s="24"/>
      <c r="G44" s="22" t="s">
        <v>229</v>
      </c>
    </row>
    <row r="45" spans="1:7" x14ac:dyDescent="0.25">
      <c r="A45" s="35">
        <f>A44+7</f>
        <v>45796</v>
      </c>
      <c r="B45" s="27">
        <v>32</v>
      </c>
      <c r="C45" s="61">
        <v>4</v>
      </c>
      <c r="D45" s="93" t="s">
        <v>171</v>
      </c>
      <c r="E45" s="25"/>
      <c r="F45" s="24"/>
      <c r="G45" s="22" t="s">
        <v>229</v>
      </c>
    </row>
    <row r="46" spans="1:7" x14ac:dyDescent="0.25">
      <c r="A46" s="35">
        <f>A45+7</f>
        <v>45803</v>
      </c>
      <c r="B46" s="27"/>
      <c r="C46" s="27"/>
      <c r="D46" s="57" t="s">
        <v>132</v>
      </c>
      <c r="E46" s="25"/>
      <c r="F46" s="24"/>
      <c r="G46" s="22"/>
    </row>
    <row r="47" spans="1:7" x14ac:dyDescent="0.25">
      <c r="A47" s="32">
        <v>45810</v>
      </c>
      <c r="B47" s="27">
        <v>33</v>
      </c>
      <c r="C47" s="27">
        <v>4</v>
      </c>
      <c r="D47" s="88" t="s">
        <v>172</v>
      </c>
      <c r="E47" s="31"/>
      <c r="F47" s="24"/>
      <c r="G47" s="22" t="s">
        <v>230</v>
      </c>
    </row>
    <row r="48" spans="1:7" ht="15" customHeight="1" x14ac:dyDescent="0.25">
      <c r="A48" s="28">
        <f t="shared" ref="A48:A53" si="1">(A47+7)</f>
        <v>45817</v>
      </c>
      <c r="B48" s="27">
        <v>34</v>
      </c>
      <c r="C48" s="61">
        <v>4</v>
      </c>
      <c r="D48" s="89" t="s">
        <v>173</v>
      </c>
      <c r="E48" s="137" t="s">
        <v>196</v>
      </c>
      <c r="F48" s="158" t="s">
        <v>199</v>
      </c>
      <c r="G48" s="22" t="s">
        <v>231</v>
      </c>
    </row>
    <row r="49" spans="1:7" ht="30" x14ac:dyDescent="0.25">
      <c r="A49" s="28">
        <f t="shared" si="1"/>
        <v>45824</v>
      </c>
      <c r="B49" s="27">
        <v>35</v>
      </c>
      <c r="C49" s="27">
        <v>4</v>
      </c>
      <c r="D49" s="90" t="s">
        <v>179</v>
      </c>
      <c r="E49" s="137" t="s">
        <v>196</v>
      </c>
      <c r="F49" s="24"/>
      <c r="G49" s="22" t="s">
        <v>232</v>
      </c>
    </row>
    <row r="50" spans="1:7" x14ac:dyDescent="0.25">
      <c r="A50" s="28">
        <f t="shared" si="1"/>
        <v>45831</v>
      </c>
      <c r="B50" s="27">
        <v>36</v>
      </c>
      <c r="C50" s="27">
        <v>4</v>
      </c>
      <c r="D50" s="91" t="s">
        <v>183</v>
      </c>
      <c r="E50" s="137" t="s">
        <v>196</v>
      </c>
      <c r="F50" s="157" t="s">
        <v>199</v>
      </c>
      <c r="G50" s="30" t="s">
        <v>233</v>
      </c>
    </row>
    <row r="51" spans="1:7" x14ac:dyDescent="0.25">
      <c r="A51" s="28">
        <f t="shared" si="1"/>
        <v>45838</v>
      </c>
      <c r="B51" s="27">
        <v>37</v>
      </c>
      <c r="C51" s="27">
        <v>4</v>
      </c>
      <c r="D51" s="92" t="s">
        <v>175</v>
      </c>
      <c r="E51" s="137" t="s">
        <v>197</v>
      </c>
      <c r="F51" s="24"/>
      <c r="G51" s="22" t="s">
        <v>234</v>
      </c>
    </row>
    <row r="52" spans="1:7" x14ac:dyDescent="0.25">
      <c r="A52" s="28">
        <f t="shared" si="1"/>
        <v>45845</v>
      </c>
      <c r="B52" s="27">
        <v>38</v>
      </c>
      <c r="C52" s="27">
        <v>4</v>
      </c>
      <c r="D52" s="90" t="s">
        <v>176</v>
      </c>
      <c r="E52" s="25"/>
      <c r="F52" s="24"/>
      <c r="G52" s="22" t="s">
        <v>235</v>
      </c>
    </row>
    <row r="53" spans="1:7" x14ac:dyDescent="0.25">
      <c r="A53" s="28">
        <f t="shared" si="1"/>
        <v>45852</v>
      </c>
      <c r="B53" s="27">
        <v>39</v>
      </c>
      <c r="C53" s="27">
        <v>4</v>
      </c>
      <c r="D53" s="90" t="s">
        <v>177</v>
      </c>
      <c r="E53" s="128" t="s">
        <v>186</v>
      </c>
      <c r="F53" s="24"/>
      <c r="G53" s="22" t="s">
        <v>236</v>
      </c>
    </row>
    <row r="54" spans="1:7" x14ac:dyDescent="0.25">
      <c r="A54" s="28">
        <v>45859</v>
      </c>
      <c r="B54" s="27">
        <v>40</v>
      </c>
      <c r="C54" s="27">
        <v>4</v>
      </c>
      <c r="D54" s="90" t="s">
        <v>184</v>
      </c>
      <c r="E54" s="148" t="s">
        <v>192</v>
      </c>
      <c r="F54" s="24"/>
      <c r="G54" s="22" t="s">
        <v>237</v>
      </c>
    </row>
    <row r="55" spans="1:7" x14ac:dyDescent="0.25">
      <c r="A55" s="28">
        <v>45866</v>
      </c>
      <c r="B55" s="61"/>
      <c r="C55" s="163"/>
      <c r="D55" s="72" t="s">
        <v>109</v>
      </c>
      <c r="E55" s="162"/>
      <c r="F55" s="159"/>
      <c r="G55" s="161"/>
    </row>
    <row r="56" spans="1:7" x14ac:dyDescent="0.25">
      <c r="A56" s="69"/>
      <c r="F56" s="159"/>
      <c r="G56" s="161"/>
    </row>
    <row r="57" spans="1:7" x14ac:dyDescent="0.25">
      <c r="D57" s="21" t="s">
        <v>108</v>
      </c>
      <c r="F57" s="159"/>
      <c r="G57" s="161"/>
    </row>
    <row r="58" spans="1:7" x14ac:dyDescent="0.25">
      <c r="D58" s="20" t="s">
        <v>107</v>
      </c>
    </row>
    <row r="59" spans="1:7" x14ac:dyDescent="0.25">
      <c r="D59" s="19" t="s">
        <v>106</v>
      </c>
    </row>
    <row r="60" spans="1:7" x14ac:dyDescent="0.25">
      <c r="D60" s="18" t="s">
        <v>105</v>
      </c>
    </row>
    <row r="61" spans="1:7" x14ac:dyDescent="0.25">
      <c r="D61" s="17" t="s">
        <v>104</v>
      </c>
    </row>
    <row r="62" spans="1:7" x14ac:dyDescent="0.25">
      <c r="D62" s="16" t="s">
        <v>103</v>
      </c>
    </row>
  </sheetData>
  <mergeCells count="4">
    <mergeCell ref="A2:E2"/>
    <mergeCell ref="A3:B3"/>
    <mergeCell ref="A23:E23"/>
    <mergeCell ref="A40:E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9e718a8-a0e8-4842-b310-46c6e8c7774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7D8683300164C8863E3B7424E702A" ma:contentTypeVersion="15" ma:contentTypeDescription="Create a new document." ma:contentTypeScope="" ma:versionID="0f0088b115bc708f84a812f0db802501">
  <xsd:schema xmlns:xsd="http://www.w3.org/2001/XMLSchema" xmlns:xs="http://www.w3.org/2001/XMLSchema" xmlns:p="http://schemas.microsoft.com/office/2006/metadata/properties" xmlns:ns3="29e718a8-a0e8-4842-b310-46c6e8c77748" xmlns:ns4="c635ae35-2eb7-4414-bb37-20a4422a33ce" targetNamespace="http://schemas.microsoft.com/office/2006/metadata/properties" ma:root="true" ma:fieldsID="fd2125028b57e0c346aadddcd620e3f3" ns3:_="" ns4:_="">
    <xsd:import namespace="29e718a8-a0e8-4842-b310-46c6e8c77748"/>
    <xsd:import namespace="c635ae35-2eb7-4414-bb37-20a4422a33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718a8-a0e8-4842-b310-46c6e8c777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5ae35-2eb7-4414-bb37-20a4422a3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84ACA8-FAA6-4FC3-94BF-699D330BB3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0855F-1412-4CB3-B85C-B6DFC0439300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c635ae35-2eb7-4414-bb37-20a4422a33ce"/>
    <ds:schemaRef ds:uri="29e718a8-a0e8-4842-b310-46c6e8c7774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2936A26-D663-477D-9A9C-77CCE08529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e718a8-a0e8-4842-b310-46c6e8c77748"/>
    <ds:schemaRef ds:uri="c635ae35-2eb7-4414-bb37-20a4422a3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Year 9 DT Graphic Design</vt:lpstr>
      <vt:lpstr>Year 7 Product Design</vt:lpstr>
      <vt:lpstr>KS3 Objectives</vt:lpstr>
      <vt:lpstr>Year 7 Graphic Design</vt:lpstr>
      <vt:lpstr>Year 8 Graphic Design</vt:lpstr>
      <vt:lpstr>Year 9 Graphic Design</vt:lpstr>
    </vt:vector>
  </TitlesOfParts>
  <Manager/>
  <Company>DMHS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 J Fenn</dc:creator>
  <cp:keywords/>
  <dc:description/>
  <cp:lastModifiedBy>Mr M Khan</cp:lastModifiedBy>
  <cp:revision/>
  <dcterms:created xsi:type="dcterms:W3CDTF">2021-11-01T17:01:21Z</dcterms:created>
  <dcterms:modified xsi:type="dcterms:W3CDTF">2024-08-31T14:29:26Z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0x0101005C87D8683300164C8863E3B7424E702A</vt:lpwstr>
  </property>
</Properties>
</file>