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Drayton Manor DT Resources\"/>
    </mc:Choice>
  </mc:AlternateContent>
  <xr:revisionPtr revIDLastSave="0" documentId="13_ncr:1_{C7779142-5A63-4A2D-A1C3-7BEF159997E1}" xr6:coauthVersionLast="47" xr6:coauthVersionMax="47" xr10:uidLastSave="{00000000-0000-0000-0000-000000000000}"/>
  <bookViews>
    <workbookView xWindow="20" yWindow="20" windowWidth="23980" windowHeight="15260" activeTab="2" xr2:uid="{00000000-000D-0000-FFFF-FFFF00000000}"/>
  </bookViews>
  <sheets>
    <sheet name="Year 11 Product Design" sheetId="6" r:id="rId1"/>
    <sheet name="Year 12 Product Design" sheetId="7" r:id="rId2"/>
    <sheet name="Year 13 Product Design" sheetId="8" r:id="rId3"/>
    <sheet name="Year 10 Product Design" sheetId="10" r:id="rId4"/>
    <sheet name="Sheet4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" i="10" l="1"/>
  <c r="B45" i="10" s="1"/>
  <c r="B46" i="10" s="1"/>
  <c r="B47" i="10" s="1"/>
  <c r="B48" i="10" s="1"/>
  <c r="B49" i="10" s="1"/>
  <c r="B50" i="10" s="1"/>
  <c r="B32" i="10"/>
  <c r="B33" i="10" s="1"/>
  <c r="B34" i="10" s="1"/>
  <c r="B36" i="10" s="1"/>
  <c r="B37" i="10" s="1"/>
  <c r="B38" i="10" s="1"/>
  <c r="B39" i="10" s="1"/>
  <c r="B40" i="10" s="1"/>
  <c r="B41" i="10" s="1"/>
  <c r="B24" i="10"/>
  <c r="B25" i="10" s="1"/>
  <c r="B26" i="10" s="1"/>
  <c r="B27" i="10" s="1"/>
  <c r="B29" i="10" s="1"/>
  <c r="B30" i="10" s="1"/>
  <c r="B6" i="10"/>
  <c r="B7" i="10" s="1"/>
  <c r="B8" i="10" s="1"/>
  <c r="B9" i="10" s="1"/>
  <c r="B10" i="10" s="1"/>
  <c r="B11" i="10" s="1"/>
  <c r="B13" i="10" s="1"/>
  <c r="B14" i="10" s="1"/>
  <c r="B15" i="10" s="1"/>
  <c r="B16" i="10" s="1"/>
  <c r="B17" i="10" s="1"/>
  <c r="B18" i="10" s="1"/>
  <c r="B19" i="10" s="1"/>
  <c r="B20" i="10" s="1"/>
  <c r="B44" i="8"/>
  <c r="B45" i="8" s="1"/>
  <c r="B46" i="8" s="1"/>
  <c r="B47" i="8" s="1"/>
  <c r="B48" i="8" s="1"/>
  <c r="B49" i="8" s="1"/>
  <c r="B50" i="8" s="1"/>
  <c r="B32" i="8"/>
  <c r="B33" i="8" s="1"/>
  <c r="B34" i="8" s="1"/>
  <c r="B36" i="8" s="1"/>
  <c r="B37" i="8" s="1"/>
  <c r="B38" i="8" s="1"/>
  <c r="B39" i="8" s="1"/>
  <c r="B40" i="8" s="1"/>
  <c r="B41" i="8" s="1"/>
  <c r="B24" i="8"/>
  <c r="B25" i="8" s="1"/>
  <c r="B26" i="8" s="1"/>
  <c r="B27" i="8" s="1"/>
  <c r="B29" i="8" s="1"/>
  <c r="B30" i="8" s="1"/>
  <c r="B6" i="8"/>
  <c r="B7" i="8" s="1"/>
  <c r="B8" i="8" s="1"/>
  <c r="B9" i="8" s="1"/>
  <c r="B10" i="8" s="1"/>
  <c r="B11" i="8" s="1"/>
  <c r="B13" i="8" s="1"/>
  <c r="B14" i="8" s="1"/>
  <c r="B15" i="8" s="1"/>
  <c r="B16" i="8" s="1"/>
  <c r="B17" i="8" s="1"/>
  <c r="B18" i="8" s="1"/>
  <c r="B19" i="8" s="1"/>
  <c r="B20" i="8" s="1"/>
  <c r="B44" i="7"/>
  <c r="B45" i="7" s="1"/>
  <c r="B46" i="7" s="1"/>
  <c r="B47" i="7" s="1"/>
  <c r="B48" i="7" s="1"/>
  <c r="B49" i="7" s="1"/>
  <c r="B50" i="7" s="1"/>
  <c r="B32" i="7"/>
  <c r="B33" i="7" s="1"/>
  <c r="B34" i="7" s="1"/>
  <c r="B36" i="7" s="1"/>
  <c r="B37" i="7" s="1"/>
  <c r="B38" i="7" s="1"/>
  <c r="B39" i="7" s="1"/>
  <c r="B40" i="7" s="1"/>
  <c r="B41" i="7" s="1"/>
  <c r="B24" i="7"/>
  <c r="B25" i="7" s="1"/>
  <c r="B26" i="7" s="1"/>
  <c r="B27" i="7" s="1"/>
  <c r="B29" i="7" s="1"/>
  <c r="B30" i="7" s="1"/>
  <c r="B6" i="7"/>
  <c r="B7" i="7" s="1"/>
  <c r="B8" i="7" s="1"/>
  <c r="B9" i="7" s="1"/>
  <c r="B10" i="7" s="1"/>
  <c r="B11" i="7" s="1"/>
  <c r="B13" i="7" s="1"/>
  <c r="B14" i="7" s="1"/>
  <c r="B15" i="7" s="1"/>
  <c r="B16" i="7" s="1"/>
  <c r="B17" i="7" s="1"/>
  <c r="B18" i="7" s="1"/>
  <c r="B19" i="7" s="1"/>
  <c r="B20" i="7" s="1"/>
  <c r="A44" i="6"/>
  <c r="A45" i="6" s="1"/>
  <c r="A46" i="6" s="1"/>
  <c r="A47" i="6" s="1"/>
  <c r="A48" i="6" s="1"/>
  <c r="A49" i="6" s="1"/>
  <c r="A50" i="6" s="1"/>
  <c r="A32" i="6"/>
  <c r="A33" i="6" s="1"/>
  <c r="A34" i="6" s="1"/>
  <c r="A36" i="6" s="1"/>
  <c r="A37" i="6" s="1"/>
  <c r="A38" i="6" s="1"/>
  <c r="A39" i="6" s="1"/>
  <c r="A40" i="6" s="1"/>
  <c r="A41" i="6" s="1"/>
  <c r="A24" i="6"/>
  <c r="A25" i="6" s="1"/>
  <c r="A26" i="6" s="1"/>
  <c r="A27" i="6" s="1"/>
  <c r="A29" i="6" s="1"/>
  <c r="A30" i="6" s="1"/>
  <c r="A6" i="6"/>
  <c r="A7" i="6" s="1"/>
  <c r="A8" i="6" s="1"/>
  <c r="A9" i="6" s="1"/>
  <c r="A10" i="6" s="1"/>
  <c r="A11" i="6" s="1"/>
  <c r="A13" i="6" s="1"/>
  <c r="A14" i="6" s="1"/>
  <c r="A15" i="6" s="1"/>
  <c r="A16" i="6" s="1"/>
  <c r="A17" i="6" s="1"/>
  <c r="A18" i="6" s="1"/>
  <c r="A19" i="6" s="1"/>
  <c r="A20" i="6" s="1"/>
</calcChain>
</file>

<file path=xl/sharedStrings.xml><?xml version="1.0" encoding="utf-8"?>
<sst xmlns="http://schemas.openxmlformats.org/spreadsheetml/2006/main" count="559" uniqueCount="117">
  <si>
    <t>Data Deadlines</t>
  </si>
  <si>
    <t xml:space="preserve">Assessment </t>
  </si>
  <si>
    <t xml:space="preserve">Marking Opportunities </t>
  </si>
  <si>
    <t>Date</t>
  </si>
  <si>
    <t>Week</t>
  </si>
  <si>
    <t>Lesson 1</t>
  </si>
  <si>
    <t>Lesson 3</t>
  </si>
  <si>
    <t>Assessment/Marking Opportunities</t>
  </si>
  <si>
    <t>Mathematical skills</t>
  </si>
  <si>
    <t>Working scientifically skills</t>
  </si>
  <si>
    <t>Core Practical</t>
  </si>
  <si>
    <t>Maths Skills</t>
  </si>
  <si>
    <t xml:space="preserve">HALF TERM </t>
  </si>
  <si>
    <t xml:space="preserve">END OF TERM </t>
  </si>
  <si>
    <t>Lesson 2</t>
  </si>
  <si>
    <t>Learn It Points</t>
  </si>
  <si>
    <t>5b</t>
  </si>
  <si>
    <t xml:space="preserve"> 1-14</t>
  </si>
  <si>
    <t>1c, 5c</t>
  </si>
  <si>
    <t xml:space="preserve"> 15-18</t>
  </si>
  <si>
    <t>1a, 1c, 1d, 2a, 2b, 4a, 4b, 4c,4d,4e</t>
  </si>
  <si>
    <t>2.1, 2.2, 2.3, 2.4, 2.6, 2.7</t>
  </si>
  <si>
    <t>19-31</t>
  </si>
  <si>
    <t>14-22</t>
  </si>
  <si>
    <t xml:space="preserve"> 1-8</t>
  </si>
  <si>
    <t>23-24</t>
  </si>
  <si>
    <t>1a, 1c, 1d, 4a, 4b, 4c, 4d, 4e</t>
  </si>
  <si>
    <t>23-28</t>
  </si>
  <si>
    <t>Feedback Task- 6 mark exam question</t>
  </si>
  <si>
    <t xml:space="preserve">1a, 1c, 1d, 2a </t>
  </si>
  <si>
    <t>1.4, 2.2, 2.3, 3.1, 4.1</t>
  </si>
  <si>
    <t>21-26</t>
  </si>
  <si>
    <t>2.2, 2.4, 2.6</t>
  </si>
  <si>
    <t>27-31</t>
  </si>
  <si>
    <t>4a</t>
  </si>
  <si>
    <t>1.2, 3.6</t>
  </si>
  <si>
    <t xml:space="preserve"> 8-16</t>
  </si>
  <si>
    <t>17-26</t>
  </si>
  <si>
    <t>Revision for Mock exams</t>
  </si>
  <si>
    <t>Mock Exams</t>
  </si>
  <si>
    <t xml:space="preserve"> 1-16</t>
  </si>
  <si>
    <t>Feedback on Mock Assessments</t>
  </si>
  <si>
    <t>Yr11 Data Drop</t>
  </si>
  <si>
    <t xml:space="preserve">1c </t>
  </si>
  <si>
    <t>1.1, 1.2, 1.3, 3.5, 3.6, 4.1</t>
  </si>
  <si>
    <t xml:space="preserve"> 14-20, 24-25</t>
  </si>
  <si>
    <t>1.2,1.3, 1.4, 1.5,1.6</t>
  </si>
  <si>
    <t>21-23</t>
  </si>
  <si>
    <t>32-36</t>
  </si>
  <si>
    <t>1.4,2.2,2.7,3.5,3.8</t>
  </si>
  <si>
    <t>37-42</t>
  </si>
  <si>
    <t>1a,1b,1c,2a,3a,3b,3c</t>
  </si>
  <si>
    <t>4.1,4.2,4.3,4.5,4.6</t>
  </si>
  <si>
    <t>1a,1c,2a,3b,3c</t>
  </si>
  <si>
    <t>1.2,4.1,4.2,4.3,4.6</t>
  </si>
  <si>
    <t>Paper 1: Friday 17th May (Am)</t>
  </si>
  <si>
    <t>Paper 2: Tuesday 11th June (am)</t>
  </si>
  <si>
    <t>Product Design</t>
  </si>
  <si>
    <t xml:space="preserve">Year 13 </t>
  </si>
  <si>
    <t xml:space="preserve">Year 12 </t>
  </si>
  <si>
    <t>Year 10</t>
  </si>
  <si>
    <t>CURRICULUM MAP 2024-25</t>
  </si>
  <si>
    <t>Year 11 Product Design</t>
  </si>
  <si>
    <t xml:space="preserve">Introducing the NEA Context                                       </t>
  </si>
  <si>
    <t>Introducing the NEA Context</t>
  </si>
  <si>
    <t>Choosing a Context</t>
  </si>
  <si>
    <t xml:space="preserve"> </t>
  </si>
  <si>
    <t>Lesson 4</t>
  </si>
  <si>
    <t>Lesson 5</t>
  </si>
  <si>
    <t>Exam Revision</t>
  </si>
  <si>
    <t xml:space="preserve">                                       Year 10 Exams</t>
  </si>
  <si>
    <t>3.3.11 Specialist techniques and processes</t>
  </si>
  <si>
    <t xml:space="preserve">Materials and their applications </t>
  </si>
  <si>
    <t xml:space="preserve">Testing materials </t>
  </si>
  <si>
    <t xml:space="preserve">Performance characteristics of materials </t>
  </si>
  <si>
    <t xml:space="preserve">Design methods and processes </t>
  </si>
  <si>
    <t xml:space="preserve">Design theory </t>
  </si>
  <si>
    <t xml:space="preserve">Technology and cultural changes </t>
  </si>
  <si>
    <t xml:space="preserve">Design processes </t>
  </si>
  <si>
    <t xml:space="preserve">Critical analysis and evaluation </t>
  </si>
  <si>
    <t xml:space="preserve">Design for manufacture </t>
  </si>
  <si>
    <t>Design for manufacture (Safety)</t>
  </si>
  <si>
    <t>Topic Test</t>
  </si>
  <si>
    <t>Design for manufacture (Project 1)</t>
  </si>
  <si>
    <t xml:space="preserve">Selecting appropriate tools, equipment and processes </t>
  </si>
  <si>
    <t xml:space="preserve">Accuracy in design and manufacture </t>
  </si>
  <si>
    <t xml:space="preserve">Responsible design </t>
  </si>
  <si>
    <t xml:space="preserve">Enhancement of materials </t>
  </si>
  <si>
    <t xml:space="preserve">Forming, redistribution and addition processes </t>
  </si>
  <si>
    <t>Design for manufacture (Project 2)</t>
  </si>
  <si>
    <t xml:space="preserve">The use of finishes </t>
  </si>
  <si>
    <t xml:space="preserve">Modern and industrial commercial practice </t>
  </si>
  <si>
    <t xml:space="preserve">Digital design and manufacture </t>
  </si>
  <si>
    <t xml:space="preserve">Product design and development </t>
  </si>
  <si>
    <t xml:space="preserve">Health and safety </t>
  </si>
  <si>
    <t xml:space="preserve">Design for manufacturing, maintenance, repair and disposal </t>
  </si>
  <si>
    <t xml:space="preserve">Enterprise and marketing in the development of products </t>
  </si>
  <si>
    <t xml:space="preserve">Design communication </t>
  </si>
  <si>
    <t>Start of NEA portfolio</t>
  </si>
  <si>
    <t>iterative design in commercial contexts</t>
  </si>
  <si>
    <t>Mock Exams Paper 1</t>
  </si>
  <si>
    <t xml:space="preserve">Mock Exam Paper 2: </t>
  </si>
  <si>
    <t xml:space="preserve">Design for manufacture and project management </t>
  </si>
  <si>
    <t xml:space="preserve">National and international standards in product design </t>
  </si>
  <si>
    <t xml:space="preserve">The requirements for product design and development </t>
  </si>
  <si>
    <t xml:space="preserve">Protecting designs and intellectual property </t>
  </si>
  <si>
    <t xml:space="preserve">Feasibility studies </t>
  </si>
  <si>
    <t xml:space="preserve">Modern manufacturing systems </t>
  </si>
  <si>
    <t>Detailed product study</t>
  </si>
  <si>
    <t>Feedback from Mock Exam</t>
  </si>
  <si>
    <t>Detailed product comparison</t>
  </si>
  <si>
    <t>Detailed product analysis</t>
  </si>
  <si>
    <t>Revision for exams</t>
  </si>
  <si>
    <t>Revision for Exams</t>
  </si>
  <si>
    <t>Paper 1:</t>
  </si>
  <si>
    <t xml:space="preserve">Paper 2: </t>
  </si>
  <si>
    <t xml:space="preserve">Prototype development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</si>
</sst>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4"/>
      <color theme="1"/>
      <name val="Bliss 2 Bold"/>
      <family val="3"/>
    </font>
    <font>
      <sz val="11"/>
      <color theme="1"/>
      <name val="Bliss 2 Bold"/>
      <family val="3"/>
    </font>
    <font>
      <sz val="12"/>
      <color theme="1"/>
      <name val="Bliss 2 Bold"/>
      <family val="3"/>
    </font>
    <font>
      <b/>
      <sz val="11"/>
      <color theme="1"/>
      <name val="Calibri"/>
      <family val="2"/>
      <scheme val="minor"/>
    </font>
    <font>
      <b/>
      <sz val="11"/>
      <color theme="1"/>
      <name val="Bliss 2 Bold"/>
      <family val="3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Bliss 2 Bold"/>
      <family val="3"/>
    </font>
    <font>
      <sz val="11"/>
      <color rgb="FF000000"/>
      <name val="Calibri"/>
      <family val="2"/>
      <scheme val="minor"/>
    </font>
    <font>
      <b/>
      <sz val="11"/>
      <color theme="1"/>
      <name val="Calibri"/>
    </font>
    <font>
      <b/>
      <sz val="14"/>
      <color theme="1"/>
      <name val="Bliss 2 Bold"/>
    </font>
    <font>
      <b/>
      <sz val="12"/>
      <color theme="1"/>
      <name val="Bliss 2 Bold"/>
    </font>
    <font>
      <b/>
      <sz val="11"/>
      <color rgb="FF522E92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2F2F2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11" borderId="8" applyNumberFormat="0" applyAlignment="0" applyProtection="0"/>
  </cellStyleXfs>
  <cellXfs count="140">
    <xf numFmtId="0" fontId="0" fillId="0" borderId="0" xfId="0"/>
    <xf numFmtId="0" fontId="0" fillId="0" borderId="1" xfId="0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16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" fontId="5" fillId="0" borderId="1" xfId="0" applyNumberFormat="1" applyFont="1" applyBorder="1" applyAlignment="1">
      <alignment vertical="top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4" fillId="7" borderId="0" xfId="0" applyFont="1" applyFill="1" applyAlignment="1">
      <alignment horizontal="center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2" fillId="8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0" fillId="9" borderId="1" xfId="0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10" borderId="4" xfId="0" applyFill="1" applyBorder="1" applyAlignment="1">
      <alignment wrapText="1"/>
    </xf>
    <xf numFmtId="0" fontId="0" fillId="2" borderId="7" xfId="0" applyFill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0" fillId="6" borderId="1" xfId="0" applyFill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6" borderId="1" xfId="0" applyFill="1" applyBorder="1" applyAlignment="1">
      <alignment vertical="top"/>
    </xf>
    <xf numFmtId="0" fontId="0" fillId="8" borderId="1" xfId="0" applyFill="1" applyBorder="1" applyAlignment="1">
      <alignment wrapText="1"/>
    </xf>
    <xf numFmtId="0" fontId="0" fillId="10" borderId="1" xfId="0" applyFill="1" applyBorder="1" applyAlignment="1">
      <alignment horizontal="left" wrapText="1"/>
    </xf>
    <xf numFmtId="0" fontId="0" fillId="0" borderId="3" xfId="0" applyBorder="1" applyAlignment="1">
      <alignment vertical="top" wrapText="1"/>
    </xf>
    <xf numFmtId="16" fontId="2" fillId="5" borderId="1" xfId="0" applyNumberFormat="1" applyFont="1" applyFill="1" applyBorder="1" applyAlignment="1">
      <alignment vertical="top"/>
    </xf>
    <xf numFmtId="0" fontId="4" fillId="0" borderId="2" xfId="0" applyFont="1" applyBorder="1" applyAlignment="1">
      <alignment horizontal="center"/>
    </xf>
    <xf numFmtId="0" fontId="4" fillId="12" borderId="1" xfId="0" applyFont="1" applyFill="1" applyBorder="1" applyAlignment="1">
      <alignment vertical="top" wrapText="1"/>
    </xf>
    <xf numFmtId="0" fontId="0" fillId="12" borderId="1" xfId="0" applyFill="1" applyBorder="1" applyAlignment="1">
      <alignment vertical="top" wrapText="1"/>
    </xf>
    <xf numFmtId="0" fontId="4" fillId="13" borderId="1" xfId="0" applyFont="1" applyFill="1" applyBorder="1" applyAlignment="1">
      <alignment vertical="top" wrapText="1"/>
    </xf>
    <xf numFmtId="0" fontId="0" fillId="13" borderId="1" xfId="0" applyFill="1" applyBorder="1"/>
    <xf numFmtId="16" fontId="2" fillId="0" borderId="1" xfId="0" applyNumberFormat="1" applyFont="1" applyBorder="1"/>
    <xf numFmtId="0" fontId="0" fillId="14" borderId="1" xfId="0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0" fillId="14" borderId="1" xfId="0" applyFill="1" applyBorder="1"/>
    <xf numFmtId="0" fontId="0" fillId="15" borderId="1" xfId="0" applyFill="1" applyBorder="1" applyAlignment="1">
      <alignment vertical="top"/>
    </xf>
    <xf numFmtId="0" fontId="0" fillId="15" borderId="1" xfId="0" applyFill="1" applyBorder="1" applyAlignment="1">
      <alignment vertical="top" wrapText="1"/>
    </xf>
    <xf numFmtId="0" fontId="0" fillId="16" borderId="1" xfId="0" applyFill="1" applyBorder="1" applyAlignment="1">
      <alignment vertical="top" wrapText="1"/>
    </xf>
    <xf numFmtId="0" fontId="0" fillId="16" borderId="1" xfId="0" applyFill="1" applyBorder="1" applyAlignment="1">
      <alignment vertical="top"/>
    </xf>
    <xf numFmtId="0" fontId="4" fillId="17" borderId="1" xfId="0" applyFont="1" applyFill="1" applyBorder="1" applyAlignment="1">
      <alignment vertical="top" wrapText="1"/>
    </xf>
    <xf numFmtId="0" fontId="0" fillId="17" borderId="1" xfId="0" applyFill="1" applyBorder="1"/>
    <xf numFmtId="0" fontId="0" fillId="17" borderId="1" xfId="0" applyFill="1" applyBorder="1" applyAlignment="1">
      <alignment vertical="top" wrapText="1"/>
    </xf>
    <xf numFmtId="0" fontId="7" fillId="17" borderId="1" xfId="0" applyFont="1" applyFill="1" applyBorder="1"/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4" fillId="14" borderId="1" xfId="0" applyFont="1" applyFill="1" applyBorder="1" applyAlignment="1">
      <alignment vertical="top" wrapText="1"/>
    </xf>
    <xf numFmtId="0" fontId="0" fillId="12" borderId="1" xfId="0" applyFill="1" applyBorder="1" applyAlignment="1">
      <alignment vertical="top"/>
    </xf>
    <xf numFmtId="0" fontId="7" fillId="14" borderId="1" xfId="0" applyFont="1" applyFill="1" applyBorder="1" applyAlignment="1">
      <alignment vertical="top" wrapText="1"/>
    </xf>
    <xf numFmtId="0" fontId="0" fillId="12" borderId="1" xfId="0" applyFill="1" applyBorder="1" applyAlignment="1">
      <alignment horizontal="left"/>
    </xf>
    <xf numFmtId="16" fontId="0" fillId="13" borderId="1" xfId="0" applyNumberFormat="1" applyFill="1" applyBorder="1"/>
    <xf numFmtId="0" fontId="0" fillId="16" borderId="1" xfId="0" applyFill="1" applyBorder="1"/>
    <xf numFmtId="16" fontId="0" fillId="14" borderId="1" xfId="0" applyNumberFormat="1" applyFill="1" applyBorder="1"/>
    <xf numFmtId="0" fontId="0" fillId="15" borderId="1" xfId="0" applyFill="1" applyBorder="1"/>
    <xf numFmtId="17" fontId="0" fillId="15" borderId="1" xfId="0" applyNumberFormat="1" applyFill="1" applyBorder="1"/>
    <xf numFmtId="17" fontId="0" fillId="16" borderId="1" xfId="0" applyNumberFormat="1" applyFill="1" applyBorder="1"/>
    <xf numFmtId="16" fontId="0" fillId="0" borderId="1" xfId="0" applyNumberFormat="1" applyBorder="1"/>
    <xf numFmtId="17" fontId="0" fillId="0" borderId="1" xfId="0" applyNumberFormat="1" applyBorder="1"/>
    <xf numFmtId="0" fontId="0" fillId="14" borderId="1" xfId="0" applyFill="1" applyBorder="1" applyAlignment="1">
      <alignment horizontal="left"/>
    </xf>
    <xf numFmtId="17" fontId="0" fillId="12" borderId="1" xfId="0" applyNumberFormat="1" applyFill="1" applyBorder="1" applyAlignment="1">
      <alignment horizontal="left"/>
    </xf>
    <xf numFmtId="17" fontId="0" fillId="14" borderId="1" xfId="0" applyNumberFormat="1" applyFill="1" applyBorder="1"/>
    <xf numFmtId="0" fontId="4" fillId="16" borderId="1" xfId="0" applyFont="1" applyFill="1" applyBorder="1" applyAlignment="1">
      <alignment wrapText="1"/>
    </xf>
    <xf numFmtId="0" fontId="4" fillId="15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wrapText="1"/>
    </xf>
    <xf numFmtId="0" fontId="0" fillId="13" borderId="1" xfId="0" applyFill="1" applyBorder="1" applyAlignment="1">
      <alignment vertical="top" wrapText="1"/>
    </xf>
    <xf numFmtId="0" fontId="0" fillId="6" borderId="6" xfId="0" applyFill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0" fillId="2" borderId="12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7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0" fillId="9" borderId="5" xfId="0" applyFill="1" applyBorder="1"/>
    <xf numFmtId="0" fontId="0" fillId="9" borderId="5" xfId="0" applyFill="1" applyBorder="1" applyAlignment="1">
      <alignment vertical="top" wrapText="1"/>
    </xf>
    <xf numFmtId="0" fontId="0" fillId="0" borderId="15" xfId="0" applyBorder="1"/>
    <xf numFmtId="0" fontId="13" fillId="0" borderId="1" xfId="0" applyFont="1" applyBorder="1" applyAlignment="1">
      <alignment horizontal="left" wrapText="1"/>
    </xf>
    <xf numFmtId="0" fontId="0" fillId="2" borderId="0" xfId="0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0" fillId="10" borderId="0" xfId="0" applyFill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6" xfId="0" applyFont="1" applyBorder="1"/>
    <xf numFmtId="0" fontId="14" fillId="0" borderId="6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0" fillId="18" borderId="1" xfId="0" applyFill="1" applyBorder="1" applyAlignment="1">
      <alignment vertical="top" wrapText="1"/>
    </xf>
    <xf numFmtId="0" fontId="0" fillId="18" borderId="1" xfId="0" applyFill="1" applyBorder="1" applyAlignment="1">
      <alignment wrapText="1"/>
    </xf>
    <xf numFmtId="0" fontId="4" fillId="18" borderId="1" xfId="0" applyFont="1" applyFill="1" applyBorder="1" applyAlignment="1">
      <alignment vertical="top" wrapText="1"/>
    </xf>
    <xf numFmtId="0" fontId="4" fillId="0" borderId="15" xfId="0" applyFont="1" applyBorder="1"/>
    <xf numFmtId="0" fontId="4" fillId="0" borderId="1" xfId="0" applyFont="1" applyBorder="1" applyAlignment="1">
      <alignment wrapText="1"/>
    </xf>
    <xf numFmtId="0" fontId="4" fillId="9" borderId="1" xfId="0" applyFont="1" applyFill="1" applyBorder="1" applyAlignment="1">
      <alignment vertical="top" wrapText="1"/>
    </xf>
    <xf numFmtId="0" fontId="15" fillId="0" borderId="0" xfId="0" applyFont="1"/>
    <xf numFmtId="0" fontId="16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9" fillId="11" borderId="8" xfId="1" applyFont="1" applyAlignment="1">
      <alignment horizontal="center" vertical="top" wrapText="1"/>
    </xf>
    <xf numFmtId="0" fontId="9" fillId="11" borderId="14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wrapText="1"/>
    </xf>
    <xf numFmtId="0" fontId="4" fillId="18" borderId="2" xfId="0" applyFont="1" applyFill="1" applyBorder="1" applyAlignment="1">
      <alignment horizontal="center" vertical="top" wrapText="1"/>
    </xf>
    <xf numFmtId="0" fontId="4" fillId="18" borderId="3" xfId="0" applyFont="1" applyFill="1" applyBorder="1" applyAlignment="1">
      <alignment horizontal="center" vertical="top" wrapText="1"/>
    </xf>
    <xf numFmtId="0" fontId="4" fillId="18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colors>
    <mruColors>
      <color rgb="FFFFFFCC"/>
      <color rgb="FFCCFFCC"/>
      <color rgb="FFFF99FF"/>
      <color rgb="FFCCECFF"/>
      <color rgb="FFCCCCFF"/>
      <color rgb="FFFFCCCC"/>
      <color rgb="FF66FF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24A4-F867-4BA5-8E88-F5A3D5726EDC}">
  <dimension ref="A1:H57"/>
  <sheetViews>
    <sheetView workbookViewId="0">
      <selection activeCell="C6" sqref="C6"/>
    </sheetView>
  </sheetViews>
  <sheetFormatPr defaultRowHeight="14.5"/>
  <cols>
    <col min="2" max="2" width="9.54296875" customWidth="1"/>
    <col min="3" max="3" width="40" bestFit="1" customWidth="1"/>
    <col min="4" max="4" width="48.453125" bestFit="1" customWidth="1"/>
    <col min="5" max="5" width="36.26953125" customWidth="1"/>
    <col min="6" max="6" width="19.54296875" customWidth="1"/>
    <col min="7" max="7" width="19.54296875" style="31" customWidth="1"/>
    <col min="8" max="8" width="22.26953125" bestFit="1" customWidth="1"/>
  </cols>
  <sheetData>
    <row r="1" spans="1:8">
      <c r="A1" s="1"/>
      <c r="B1" s="1"/>
      <c r="G1" s="32"/>
    </row>
    <row r="2" spans="1:8" ht="18.5">
      <c r="A2" s="125" t="s">
        <v>61</v>
      </c>
      <c r="B2" s="125"/>
      <c r="C2" s="125"/>
      <c r="D2" s="125"/>
      <c r="E2" s="125"/>
      <c r="F2" s="5"/>
      <c r="G2" s="32"/>
    </row>
    <row r="3" spans="1:8" ht="16">
      <c r="A3" s="126" t="s">
        <v>62</v>
      </c>
      <c r="B3" s="126"/>
      <c r="C3" s="19" t="s">
        <v>57</v>
      </c>
      <c r="D3" s="19"/>
      <c r="E3" s="19"/>
      <c r="F3" s="5"/>
      <c r="G3" s="32"/>
    </row>
    <row r="4" spans="1:8" ht="43.5">
      <c r="A4" s="2" t="s">
        <v>3</v>
      </c>
      <c r="B4" s="2" t="s">
        <v>4</v>
      </c>
      <c r="C4" s="2" t="s">
        <v>5</v>
      </c>
      <c r="D4" s="2" t="s">
        <v>14</v>
      </c>
      <c r="E4" s="2" t="s">
        <v>7</v>
      </c>
      <c r="F4" s="2" t="s">
        <v>8</v>
      </c>
      <c r="G4" s="23" t="s">
        <v>9</v>
      </c>
      <c r="H4" s="2" t="s">
        <v>15</v>
      </c>
    </row>
    <row r="5" spans="1:8">
      <c r="A5" s="3">
        <v>45173</v>
      </c>
      <c r="B5" s="12">
        <v>1</v>
      </c>
      <c r="C5" s="40" t="s">
        <v>63</v>
      </c>
      <c r="D5" s="41" t="s">
        <v>64</v>
      </c>
      <c r="E5" s="37"/>
      <c r="F5" s="13"/>
      <c r="G5" s="33"/>
      <c r="H5" s="75" t="s">
        <v>17</v>
      </c>
    </row>
    <row r="6" spans="1:8">
      <c r="A6" s="3">
        <f>A5+7</f>
        <v>45180</v>
      </c>
      <c r="B6" s="12">
        <v>2</v>
      </c>
      <c r="C6" s="41" t="s">
        <v>65</v>
      </c>
      <c r="D6" s="29" t="s">
        <v>65</v>
      </c>
      <c r="E6" s="89"/>
      <c r="F6" s="35" t="s">
        <v>18</v>
      </c>
      <c r="G6" s="36">
        <v>1.2</v>
      </c>
      <c r="H6" s="65" t="s">
        <v>19</v>
      </c>
    </row>
    <row r="7" spans="1:8" ht="29">
      <c r="A7" s="3">
        <f t="shared" ref="A7:A11" si="0">A6+7</f>
        <v>45187</v>
      </c>
      <c r="B7" s="12">
        <v>3</v>
      </c>
      <c r="C7" s="29"/>
      <c r="D7" s="63"/>
      <c r="E7" s="90"/>
      <c r="F7" s="35" t="s">
        <v>20</v>
      </c>
      <c r="G7" s="36">
        <v>1.2</v>
      </c>
      <c r="H7" s="65"/>
    </row>
    <row r="8" spans="1:8" ht="29">
      <c r="A8" s="3">
        <f t="shared" si="0"/>
        <v>45194</v>
      </c>
      <c r="B8" s="12">
        <v>4</v>
      </c>
      <c r="C8" s="63"/>
      <c r="D8" s="41"/>
      <c r="F8" s="9"/>
      <c r="G8" s="36" t="s">
        <v>21</v>
      </c>
      <c r="H8" s="65" t="s">
        <v>22</v>
      </c>
    </row>
    <row r="9" spans="1:8">
      <c r="A9" s="3">
        <f t="shared" si="0"/>
        <v>45201</v>
      </c>
      <c r="B9" s="12">
        <v>5</v>
      </c>
      <c r="C9" s="62"/>
      <c r="D9" s="46"/>
      <c r="E9" s="15"/>
      <c r="F9" s="9"/>
      <c r="G9" s="36">
        <v>1.2</v>
      </c>
      <c r="H9" s="47" t="s">
        <v>23</v>
      </c>
    </row>
    <row r="10" spans="1:8">
      <c r="A10" s="3">
        <f t="shared" si="0"/>
        <v>45208</v>
      </c>
      <c r="B10" s="12">
        <v>6</v>
      </c>
      <c r="C10" s="82"/>
      <c r="D10" s="61"/>
      <c r="E10" s="91"/>
      <c r="F10" s="9"/>
      <c r="G10" s="36">
        <v>1.2</v>
      </c>
      <c r="H10" s="76" t="s">
        <v>24</v>
      </c>
    </row>
    <row r="11" spans="1:8">
      <c r="A11" s="3">
        <f t="shared" si="0"/>
        <v>45215</v>
      </c>
      <c r="B11" s="12">
        <v>7</v>
      </c>
      <c r="C11" s="64"/>
      <c r="D11" s="45"/>
      <c r="F11" s="9"/>
      <c r="G11" s="36">
        <v>1.2</v>
      </c>
      <c r="H11" s="74" t="s">
        <v>25</v>
      </c>
    </row>
    <row r="12" spans="1:8" ht="29">
      <c r="A12" s="127" t="s">
        <v>12</v>
      </c>
      <c r="B12" s="127"/>
      <c r="C12" s="127"/>
      <c r="D12" s="127"/>
      <c r="E12" s="128"/>
      <c r="F12" s="35" t="s">
        <v>26</v>
      </c>
      <c r="G12" s="30"/>
      <c r="H12" s="9"/>
    </row>
    <row r="13" spans="1:8">
      <c r="A13" s="38">
        <f>A11+14</f>
        <v>45229</v>
      </c>
      <c r="B13" s="28">
        <v>8</v>
      </c>
      <c r="C13" s="29"/>
      <c r="D13" s="46"/>
      <c r="E13" s="9"/>
      <c r="F13" s="13"/>
      <c r="G13" s="33"/>
      <c r="H13" s="68" t="s">
        <v>27</v>
      </c>
    </row>
    <row r="14" spans="1:8">
      <c r="A14" s="38">
        <f>A13+7</f>
        <v>45236</v>
      </c>
      <c r="B14" s="12">
        <v>9</v>
      </c>
      <c r="C14" s="77"/>
      <c r="D14" s="51"/>
      <c r="E14" s="86"/>
      <c r="F14" s="35" t="s">
        <v>29</v>
      </c>
      <c r="G14" s="36" t="s">
        <v>30</v>
      </c>
      <c r="H14" s="67" t="s">
        <v>31</v>
      </c>
    </row>
    <row r="15" spans="1:8">
      <c r="A15" s="38">
        <f t="shared" ref="A15:A20" si="1">A14+7</f>
        <v>45243</v>
      </c>
      <c r="B15" s="12">
        <v>10</v>
      </c>
      <c r="C15" s="50"/>
      <c r="D15" s="50"/>
      <c r="E15" s="21"/>
      <c r="F15" s="13"/>
      <c r="G15" s="36" t="s">
        <v>32</v>
      </c>
      <c r="H15" s="67" t="s">
        <v>33</v>
      </c>
    </row>
    <row r="16" spans="1:8">
      <c r="A16" s="38">
        <f t="shared" si="1"/>
        <v>45250</v>
      </c>
      <c r="B16" s="12">
        <v>11</v>
      </c>
      <c r="C16" s="78"/>
      <c r="D16" s="34"/>
      <c r="E16" s="21"/>
      <c r="F16" s="35" t="s">
        <v>34</v>
      </c>
      <c r="G16" s="36" t="s">
        <v>35</v>
      </c>
      <c r="H16" s="70" t="s">
        <v>36</v>
      </c>
    </row>
    <row r="17" spans="1:8">
      <c r="A17" s="38">
        <f t="shared" si="1"/>
        <v>45257</v>
      </c>
      <c r="B17" s="12">
        <v>12</v>
      </c>
      <c r="C17" s="49"/>
      <c r="D17" s="49"/>
      <c r="E17" s="21"/>
      <c r="F17" s="35" t="s">
        <v>16</v>
      </c>
      <c r="G17" s="36">
        <v>1.2</v>
      </c>
      <c r="H17" s="69" t="s">
        <v>37</v>
      </c>
    </row>
    <row r="18" spans="1:8">
      <c r="A18" s="38">
        <f t="shared" si="1"/>
        <v>45264</v>
      </c>
      <c r="B18" s="12">
        <v>13</v>
      </c>
      <c r="C18" s="79" t="s">
        <v>38</v>
      </c>
      <c r="D18" s="85" t="s">
        <v>39</v>
      </c>
      <c r="E18" s="22"/>
      <c r="F18" s="13"/>
      <c r="G18" s="33"/>
      <c r="H18" s="9"/>
    </row>
    <row r="19" spans="1:8">
      <c r="A19" s="38">
        <f t="shared" si="1"/>
        <v>45271</v>
      </c>
      <c r="B19" s="12">
        <v>14</v>
      </c>
      <c r="C19" s="121" t="s">
        <v>39</v>
      </c>
      <c r="D19" s="122"/>
      <c r="E19" s="21"/>
      <c r="F19" s="13"/>
      <c r="G19" s="33"/>
      <c r="H19" s="9"/>
    </row>
    <row r="20" spans="1:8">
      <c r="A20" s="38">
        <f t="shared" si="1"/>
        <v>45278</v>
      </c>
      <c r="B20" s="12">
        <v>15</v>
      </c>
      <c r="C20" s="27"/>
      <c r="D20" s="83"/>
      <c r="E20" s="21"/>
      <c r="F20" s="13"/>
      <c r="G20" s="33"/>
      <c r="H20" s="9"/>
    </row>
    <row r="21" spans="1:8">
      <c r="A21" s="127" t="s">
        <v>13</v>
      </c>
      <c r="B21" s="127"/>
      <c r="C21" s="127"/>
      <c r="D21" s="127"/>
      <c r="E21" s="128"/>
      <c r="F21" s="13"/>
      <c r="G21" s="33"/>
      <c r="H21" s="9"/>
    </row>
    <row r="22" spans="1:8" ht="29">
      <c r="A22" s="2" t="s">
        <v>3</v>
      </c>
      <c r="B22" s="2" t="s">
        <v>4</v>
      </c>
      <c r="C22" s="2"/>
      <c r="D22" s="2"/>
      <c r="E22" s="24" t="s">
        <v>7</v>
      </c>
      <c r="F22" s="13"/>
      <c r="G22" s="33"/>
      <c r="H22" s="9"/>
    </row>
    <row r="23" spans="1:8">
      <c r="A23" s="6">
        <v>44934</v>
      </c>
      <c r="B23" s="12">
        <v>16</v>
      </c>
      <c r="C23" s="42"/>
      <c r="D23" s="29"/>
      <c r="E23" s="22"/>
      <c r="F23" s="35" t="s">
        <v>16</v>
      </c>
      <c r="G23" s="36">
        <v>1.2</v>
      </c>
      <c r="H23" s="66" t="s">
        <v>40</v>
      </c>
    </row>
    <row r="24" spans="1:8">
      <c r="A24" s="6">
        <f>A23+7</f>
        <v>44941</v>
      </c>
      <c r="B24" s="12">
        <v>17</v>
      </c>
      <c r="C24" s="115" t="s">
        <v>41</v>
      </c>
      <c r="D24" s="116"/>
      <c r="E24" s="87" t="s">
        <v>42</v>
      </c>
      <c r="F24" s="13"/>
      <c r="G24" s="33"/>
      <c r="H24" s="43"/>
    </row>
    <row r="25" spans="1:8" ht="29">
      <c r="A25" s="6">
        <f t="shared" ref="A25:A27" si="2">A24+7</f>
        <v>44948</v>
      </c>
      <c r="B25" s="12">
        <v>18</v>
      </c>
      <c r="C25" s="29"/>
      <c r="D25" s="80" t="s">
        <v>66</v>
      </c>
      <c r="E25" s="39"/>
      <c r="F25" s="35" t="s">
        <v>43</v>
      </c>
      <c r="G25" s="36" t="s">
        <v>44</v>
      </c>
      <c r="H25" s="43" t="s">
        <v>45</v>
      </c>
    </row>
    <row r="26" spans="1:8">
      <c r="A26" s="6">
        <f t="shared" si="2"/>
        <v>44955</v>
      </c>
      <c r="B26" s="12">
        <v>19</v>
      </c>
      <c r="C26" s="80"/>
      <c r="D26" s="29"/>
      <c r="E26" s="21"/>
      <c r="F26" s="13"/>
      <c r="G26" s="36" t="s">
        <v>46</v>
      </c>
      <c r="H26" s="43" t="s">
        <v>47</v>
      </c>
    </row>
    <row r="27" spans="1:8">
      <c r="A27" s="6">
        <f t="shared" si="2"/>
        <v>44962</v>
      </c>
      <c r="B27" s="12">
        <v>20</v>
      </c>
      <c r="C27" s="81"/>
      <c r="D27" s="48"/>
      <c r="E27" s="21"/>
      <c r="F27" s="13"/>
      <c r="G27" s="33"/>
      <c r="H27" s="9"/>
    </row>
    <row r="28" spans="1:8">
      <c r="A28" s="117" t="s">
        <v>12</v>
      </c>
      <c r="B28" s="118"/>
      <c r="C28" s="118"/>
      <c r="D28" s="118"/>
      <c r="E28" s="118"/>
      <c r="F28" s="59"/>
      <c r="G28" s="59"/>
      <c r="H28" s="9"/>
    </row>
    <row r="29" spans="1:8">
      <c r="A29" s="3">
        <f>A27+14</f>
        <v>44976</v>
      </c>
      <c r="B29" s="12">
        <v>21</v>
      </c>
      <c r="C29" s="48"/>
      <c r="D29" s="61"/>
      <c r="E29" s="88" t="s">
        <v>28</v>
      </c>
      <c r="F29" s="13"/>
      <c r="G29" s="33"/>
      <c r="H29" s="71" t="s">
        <v>48</v>
      </c>
    </row>
    <row r="30" spans="1:8">
      <c r="A30" s="6">
        <f>A29+7</f>
        <v>44983</v>
      </c>
      <c r="B30" s="12">
        <v>22</v>
      </c>
      <c r="C30" s="51"/>
      <c r="D30" s="50"/>
      <c r="E30" s="25"/>
      <c r="F30" s="13"/>
      <c r="G30" s="36" t="s">
        <v>49</v>
      </c>
      <c r="H30" s="67" t="s">
        <v>50</v>
      </c>
    </row>
    <row r="31" spans="1:8">
      <c r="A31" s="6">
        <v>44989</v>
      </c>
      <c r="B31" s="12">
        <v>23</v>
      </c>
      <c r="C31" s="119" t="s">
        <v>38</v>
      </c>
      <c r="D31" s="120"/>
      <c r="E31" s="21"/>
      <c r="F31" s="13"/>
      <c r="G31" s="33"/>
      <c r="H31" s="30"/>
    </row>
    <row r="32" spans="1:8">
      <c r="A32" s="6">
        <f t="shared" ref="A32:A34" si="3">A31+7</f>
        <v>44996</v>
      </c>
      <c r="B32" s="12">
        <v>24</v>
      </c>
      <c r="C32" s="121" t="s">
        <v>39</v>
      </c>
      <c r="D32" s="122"/>
      <c r="E32" s="21"/>
      <c r="F32" s="13"/>
      <c r="G32" s="33"/>
      <c r="H32" s="9"/>
    </row>
    <row r="33" spans="1:8">
      <c r="A33" s="6">
        <f t="shared" si="3"/>
        <v>45003</v>
      </c>
      <c r="B33" s="12">
        <v>25</v>
      </c>
      <c r="C33" s="52"/>
      <c r="D33" s="53"/>
      <c r="E33" s="21"/>
      <c r="F33" s="13"/>
      <c r="G33" s="33"/>
      <c r="H33" s="9"/>
    </row>
    <row r="34" spans="1:8">
      <c r="A34" s="6">
        <f t="shared" si="3"/>
        <v>45010</v>
      </c>
      <c r="B34" s="12">
        <v>26</v>
      </c>
      <c r="C34" s="55"/>
      <c r="D34" s="54"/>
      <c r="E34" s="87" t="s">
        <v>42</v>
      </c>
      <c r="F34" s="35" t="s">
        <v>51</v>
      </c>
      <c r="G34" s="36" t="s">
        <v>52</v>
      </c>
      <c r="H34" s="9"/>
    </row>
    <row r="35" spans="1:8" ht="15">
      <c r="A35" s="123" t="s">
        <v>13</v>
      </c>
      <c r="B35" s="123"/>
      <c r="C35" s="124"/>
      <c r="D35" s="124"/>
      <c r="E35" s="123"/>
      <c r="F35" s="35" t="s">
        <v>53</v>
      </c>
      <c r="G35" s="36" t="s">
        <v>54</v>
      </c>
      <c r="H35" s="9"/>
    </row>
    <row r="36" spans="1:8">
      <c r="A36" s="44">
        <f>A34+21</f>
        <v>45031</v>
      </c>
      <c r="B36" s="56">
        <v>27</v>
      </c>
      <c r="C36" s="94"/>
      <c r="D36" s="94"/>
      <c r="F36" s="13"/>
      <c r="G36" s="33"/>
      <c r="H36" s="72"/>
    </row>
    <row r="37" spans="1:8">
      <c r="A37" s="44">
        <f>A36+7</f>
        <v>45038</v>
      </c>
      <c r="B37" s="12">
        <v>28</v>
      </c>
      <c r="C37" s="92"/>
      <c r="D37" s="93"/>
      <c r="E37" s="21"/>
      <c r="F37" s="13"/>
      <c r="G37" s="33"/>
      <c r="H37" s="73"/>
    </row>
    <row r="38" spans="1:8">
      <c r="A38" s="44">
        <f t="shared" ref="A38:A41" si="4">A37+7</f>
        <v>45045</v>
      </c>
      <c r="B38" s="12">
        <v>29</v>
      </c>
      <c r="C38" s="20"/>
      <c r="D38" s="20"/>
      <c r="E38" s="25"/>
      <c r="F38" s="13"/>
      <c r="G38" s="33"/>
      <c r="H38" s="9"/>
    </row>
    <row r="39" spans="1:8">
      <c r="A39" s="44">
        <f t="shared" si="4"/>
        <v>45052</v>
      </c>
      <c r="B39" s="12">
        <v>30</v>
      </c>
      <c r="C39" s="13"/>
      <c r="D39" s="13"/>
      <c r="E39" s="21"/>
      <c r="F39" s="13"/>
      <c r="G39" s="33"/>
      <c r="H39" s="9"/>
    </row>
    <row r="40" spans="1:8">
      <c r="A40" s="44">
        <f t="shared" si="4"/>
        <v>45059</v>
      </c>
      <c r="B40" s="12">
        <v>31</v>
      </c>
      <c r="C40" s="115" t="s">
        <v>55</v>
      </c>
      <c r="D40" s="116"/>
      <c r="E40" s="21"/>
      <c r="F40" s="13"/>
      <c r="G40" s="33"/>
      <c r="H40" s="9"/>
    </row>
    <row r="41" spans="1:8">
      <c r="A41" s="44">
        <f t="shared" si="4"/>
        <v>45066</v>
      </c>
      <c r="B41" s="12">
        <v>32</v>
      </c>
      <c r="C41" s="16"/>
      <c r="D41" s="20"/>
      <c r="E41" s="21"/>
      <c r="F41" s="13"/>
      <c r="G41" s="33"/>
      <c r="H41" s="9"/>
    </row>
    <row r="42" spans="1:8">
      <c r="A42" s="117" t="s">
        <v>12</v>
      </c>
      <c r="B42" s="118"/>
      <c r="C42" s="118"/>
      <c r="D42" s="118"/>
      <c r="E42" s="118"/>
      <c r="F42" s="57"/>
      <c r="G42" s="58"/>
      <c r="H42" s="9"/>
    </row>
    <row r="43" spans="1:8">
      <c r="A43" s="3">
        <v>45080</v>
      </c>
      <c r="B43" s="12">
        <v>34</v>
      </c>
      <c r="C43" s="7"/>
      <c r="D43" s="7"/>
      <c r="E43" s="60"/>
      <c r="F43" s="13"/>
      <c r="G43" s="33"/>
      <c r="H43" s="9"/>
    </row>
    <row r="44" spans="1:8" ht="15">
      <c r="A44" s="8">
        <f>(A43+7)</f>
        <v>45087</v>
      </c>
      <c r="B44" s="12">
        <v>35</v>
      </c>
      <c r="C44" s="115" t="s">
        <v>56</v>
      </c>
      <c r="D44" s="116"/>
      <c r="E44" s="21"/>
      <c r="F44" s="13"/>
      <c r="G44" s="33"/>
      <c r="H44" s="73"/>
    </row>
    <row r="45" spans="1:8" ht="15">
      <c r="A45" s="8">
        <f t="shared" ref="A45:A50" si="5">(A44+7)</f>
        <v>45094</v>
      </c>
      <c r="B45" s="12">
        <v>36</v>
      </c>
      <c r="C45" s="20"/>
      <c r="D45" s="20"/>
      <c r="E45" s="21"/>
      <c r="F45" s="13"/>
      <c r="G45" s="33"/>
      <c r="H45" s="9"/>
    </row>
    <row r="46" spans="1:8" ht="15">
      <c r="A46" s="8">
        <f t="shared" si="5"/>
        <v>45101</v>
      </c>
      <c r="B46" s="12">
        <v>37</v>
      </c>
      <c r="C46" s="13"/>
      <c r="D46" s="13"/>
      <c r="E46" s="21"/>
      <c r="F46" s="13"/>
      <c r="G46" s="33"/>
      <c r="H46" s="9"/>
    </row>
    <row r="47" spans="1:8" ht="15">
      <c r="A47" s="8">
        <f t="shared" si="5"/>
        <v>45108</v>
      </c>
      <c r="B47" s="12">
        <v>38</v>
      </c>
      <c r="E47" s="21"/>
      <c r="F47" s="13"/>
      <c r="G47" s="33"/>
      <c r="H47" s="9"/>
    </row>
    <row r="48" spans="1:8" ht="15">
      <c r="A48" s="8">
        <f t="shared" si="5"/>
        <v>45115</v>
      </c>
      <c r="B48" s="12">
        <v>39</v>
      </c>
      <c r="C48" s="16"/>
      <c r="D48" s="20"/>
      <c r="E48" s="21"/>
      <c r="F48" s="13"/>
      <c r="G48" s="33"/>
      <c r="H48" s="9"/>
    </row>
    <row r="49" spans="1:8" ht="15">
      <c r="A49" s="8">
        <f t="shared" si="5"/>
        <v>45122</v>
      </c>
      <c r="B49" s="12">
        <v>40</v>
      </c>
      <c r="C49" s="29"/>
      <c r="D49" s="20"/>
      <c r="E49" s="21"/>
      <c r="F49" s="13"/>
      <c r="G49" s="33"/>
      <c r="H49" s="9"/>
    </row>
    <row r="50" spans="1:8" ht="15">
      <c r="A50" s="8">
        <f t="shared" si="5"/>
        <v>45129</v>
      </c>
      <c r="B50" s="12">
        <v>41</v>
      </c>
      <c r="C50" s="4"/>
      <c r="D50" s="4"/>
      <c r="E50" s="21"/>
      <c r="F50" s="13"/>
      <c r="G50" s="33"/>
      <c r="H50" s="9"/>
    </row>
    <row r="52" spans="1:8">
      <c r="C52" s="14" t="s">
        <v>0</v>
      </c>
    </row>
    <row r="53" spans="1:8">
      <c r="C53" s="10" t="s">
        <v>1</v>
      </c>
    </row>
    <row r="54" spans="1:8">
      <c r="C54" s="11" t="s">
        <v>2</v>
      </c>
    </row>
    <row r="55" spans="1:8">
      <c r="C55" s="18" t="s">
        <v>10</v>
      </c>
    </row>
    <row r="56" spans="1:8">
      <c r="C56" s="17" t="s">
        <v>11</v>
      </c>
    </row>
    <row r="57" spans="1:8">
      <c r="C57" s="26" t="s">
        <v>9</v>
      </c>
    </row>
  </sheetData>
  <mergeCells count="13">
    <mergeCell ref="C24:D24"/>
    <mergeCell ref="A2:E2"/>
    <mergeCell ref="A3:B3"/>
    <mergeCell ref="A12:E12"/>
    <mergeCell ref="C19:D19"/>
    <mergeCell ref="A21:E21"/>
    <mergeCell ref="C44:D44"/>
    <mergeCell ref="A28:E28"/>
    <mergeCell ref="C31:D31"/>
    <mergeCell ref="C32:D32"/>
    <mergeCell ref="A35:E35"/>
    <mergeCell ref="C40:D40"/>
    <mergeCell ref="A42:E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5F0C0-C6F5-4A7C-8A5C-303DA91446C5}">
  <dimension ref="B1:L57"/>
  <sheetViews>
    <sheetView topLeftCell="C13" workbookViewId="0">
      <selection activeCell="H47" sqref="H47"/>
    </sheetView>
  </sheetViews>
  <sheetFormatPr defaultRowHeight="14.5"/>
  <cols>
    <col min="3" max="3" width="9.54296875" customWidth="1"/>
    <col min="4" max="4" width="40" bestFit="1" customWidth="1"/>
    <col min="5" max="5" width="48.453125" bestFit="1" customWidth="1"/>
    <col min="6" max="6" width="29" customWidth="1"/>
    <col min="7" max="7" width="28.36328125" customWidth="1"/>
    <col min="8" max="8" width="39.453125" bestFit="1" customWidth="1"/>
    <col min="9" max="9" width="36.26953125" customWidth="1"/>
    <col min="10" max="10" width="19.54296875" customWidth="1"/>
    <col min="11" max="11" width="19.54296875" style="31" customWidth="1"/>
    <col min="12" max="12" width="22.26953125" bestFit="1" customWidth="1"/>
  </cols>
  <sheetData>
    <row r="1" spans="2:12">
      <c r="B1" s="1"/>
      <c r="C1" s="1"/>
      <c r="K1" s="32"/>
    </row>
    <row r="2" spans="2:12" ht="18.5">
      <c r="B2" s="130" t="s">
        <v>61</v>
      </c>
      <c r="C2" s="125"/>
      <c r="D2" s="125"/>
      <c r="E2" s="125"/>
      <c r="F2" s="125"/>
      <c r="G2" s="125"/>
      <c r="H2" s="125"/>
      <c r="I2" s="125"/>
      <c r="J2" s="5"/>
      <c r="K2" s="32"/>
    </row>
    <row r="3" spans="2:12" ht="16">
      <c r="B3" s="131" t="s">
        <v>59</v>
      </c>
      <c r="C3" s="126"/>
      <c r="D3" s="95" t="s">
        <v>57</v>
      </c>
      <c r="E3" s="19"/>
      <c r="F3" s="19"/>
      <c r="G3" s="19"/>
      <c r="H3" s="19"/>
      <c r="I3" s="19"/>
      <c r="J3" s="5"/>
      <c r="K3" s="32"/>
    </row>
    <row r="4" spans="2:12" ht="43.5">
      <c r="B4" s="2" t="s">
        <v>3</v>
      </c>
      <c r="C4" s="2" t="s">
        <v>4</v>
      </c>
      <c r="D4" s="2" t="s">
        <v>5</v>
      </c>
      <c r="E4" s="2" t="s">
        <v>14</v>
      </c>
      <c r="F4" s="2" t="s">
        <v>6</v>
      </c>
      <c r="G4" s="2" t="s">
        <v>67</v>
      </c>
      <c r="H4" s="2" t="s">
        <v>68</v>
      </c>
      <c r="I4" s="2" t="s">
        <v>7</v>
      </c>
      <c r="J4" s="2" t="s">
        <v>8</v>
      </c>
      <c r="K4" s="23" t="s">
        <v>9</v>
      </c>
      <c r="L4" s="2" t="s">
        <v>15</v>
      </c>
    </row>
    <row r="5" spans="2:12">
      <c r="B5" s="3">
        <v>45173</v>
      </c>
      <c r="C5" s="12">
        <v>1</v>
      </c>
      <c r="D5" s="113" t="s">
        <v>72</v>
      </c>
      <c r="E5" s="113" t="s">
        <v>81</v>
      </c>
      <c r="F5" s="113" t="s">
        <v>72</v>
      </c>
      <c r="G5" s="113" t="s">
        <v>81</v>
      </c>
      <c r="H5" s="113" t="s">
        <v>72</v>
      </c>
      <c r="I5" s="37"/>
      <c r="J5" s="13"/>
      <c r="K5" s="33"/>
      <c r="L5" s="75" t="s">
        <v>17</v>
      </c>
    </row>
    <row r="6" spans="2:12">
      <c r="B6" s="3">
        <f>B5+7</f>
        <v>45180</v>
      </c>
      <c r="C6" s="12">
        <v>2</v>
      </c>
      <c r="D6" s="113" t="s">
        <v>73</v>
      </c>
      <c r="E6" s="113" t="s">
        <v>83</v>
      </c>
      <c r="F6" s="113" t="s">
        <v>73</v>
      </c>
      <c r="G6" s="113" t="s">
        <v>83</v>
      </c>
      <c r="H6" s="113" t="s">
        <v>73</v>
      </c>
      <c r="I6" s="89"/>
      <c r="J6" s="35" t="s">
        <v>18</v>
      </c>
      <c r="K6" s="36">
        <v>1.2</v>
      </c>
      <c r="L6" s="65" t="s">
        <v>19</v>
      </c>
    </row>
    <row r="7" spans="2:12" ht="29">
      <c r="B7" s="3">
        <f t="shared" ref="B7:B11" si="0">B6+7</f>
        <v>45187</v>
      </c>
      <c r="C7" s="12">
        <v>3</v>
      </c>
      <c r="D7" s="113" t="s">
        <v>74</v>
      </c>
      <c r="E7" s="113" t="s">
        <v>84</v>
      </c>
      <c r="F7" s="113" t="s">
        <v>74</v>
      </c>
      <c r="G7" s="113" t="s">
        <v>84</v>
      </c>
      <c r="H7" s="113" t="s">
        <v>74</v>
      </c>
      <c r="I7" s="90"/>
      <c r="J7" s="35" t="s">
        <v>20</v>
      </c>
      <c r="K7" s="36">
        <v>1.2</v>
      </c>
      <c r="L7" s="65"/>
    </row>
    <row r="8" spans="2:12" ht="29">
      <c r="B8" s="3">
        <f t="shared" si="0"/>
        <v>45194</v>
      </c>
      <c r="C8" s="12">
        <v>4</v>
      </c>
      <c r="D8" s="113" t="s">
        <v>74</v>
      </c>
      <c r="E8" s="113" t="s">
        <v>83</v>
      </c>
      <c r="F8" s="113" t="s">
        <v>74</v>
      </c>
      <c r="G8" s="113" t="s">
        <v>83</v>
      </c>
      <c r="H8" s="113" t="s">
        <v>74</v>
      </c>
      <c r="J8" s="9"/>
      <c r="K8" s="36" t="s">
        <v>21</v>
      </c>
      <c r="L8" s="65" t="s">
        <v>22</v>
      </c>
    </row>
    <row r="9" spans="2:12">
      <c r="B9" s="3">
        <f t="shared" si="0"/>
        <v>45201</v>
      </c>
      <c r="C9" s="12">
        <v>5</v>
      </c>
      <c r="D9" s="113" t="s">
        <v>74</v>
      </c>
      <c r="E9" s="113" t="s">
        <v>84</v>
      </c>
      <c r="F9" s="113" t="s">
        <v>74</v>
      </c>
      <c r="G9" s="113" t="s">
        <v>84</v>
      </c>
      <c r="H9" s="113" t="s">
        <v>82</v>
      </c>
      <c r="I9" s="15"/>
      <c r="J9" s="9"/>
      <c r="K9" s="36">
        <v>1.2</v>
      </c>
      <c r="L9" s="47" t="s">
        <v>23</v>
      </c>
    </row>
    <row r="10" spans="2:12">
      <c r="B10" s="3">
        <f t="shared" si="0"/>
        <v>45208</v>
      </c>
      <c r="C10" s="12">
        <v>6</v>
      </c>
      <c r="D10" s="113" t="s">
        <v>75</v>
      </c>
      <c r="E10" s="113" t="s">
        <v>83</v>
      </c>
      <c r="F10" s="113" t="s">
        <v>75</v>
      </c>
      <c r="G10" s="113" t="s">
        <v>83</v>
      </c>
      <c r="H10" s="113" t="s">
        <v>75</v>
      </c>
      <c r="I10" s="91"/>
      <c r="J10" s="9"/>
      <c r="K10" s="36">
        <v>1.2</v>
      </c>
      <c r="L10" s="76" t="s">
        <v>24</v>
      </c>
    </row>
    <row r="11" spans="2:12">
      <c r="B11" s="3">
        <f t="shared" si="0"/>
        <v>45215</v>
      </c>
      <c r="C11" s="12">
        <v>7</v>
      </c>
      <c r="D11" s="113" t="s">
        <v>75</v>
      </c>
      <c r="E11" s="113" t="s">
        <v>84</v>
      </c>
      <c r="F11" s="113" t="s">
        <v>75</v>
      </c>
      <c r="G11" s="113" t="s">
        <v>84</v>
      </c>
      <c r="H11" s="113" t="s">
        <v>75</v>
      </c>
      <c r="J11" s="9"/>
      <c r="K11" s="36">
        <v>1.2</v>
      </c>
      <c r="L11" s="74" t="s">
        <v>25</v>
      </c>
    </row>
    <row r="12" spans="2:12" ht="29">
      <c r="B12" s="127" t="s">
        <v>12</v>
      </c>
      <c r="C12" s="127"/>
      <c r="D12" s="127"/>
      <c r="E12" s="127"/>
      <c r="F12" s="127"/>
      <c r="G12" s="127"/>
      <c r="H12" s="127"/>
      <c r="I12" s="128"/>
      <c r="J12" s="35" t="s">
        <v>26</v>
      </c>
      <c r="K12" s="30"/>
      <c r="L12" s="9"/>
    </row>
    <row r="13" spans="2:12">
      <c r="B13" s="38">
        <f>B11+14</f>
        <v>45229</v>
      </c>
      <c r="C13" s="28">
        <v>8</v>
      </c>
      <c r="D13" s="113" t="s">
        <v>75</v>
      </c>
      <c r="E13" s="113" t="s">
        <v>83</v>
      </c>
      <c r="F13" s="113" t="s">
        <v>75</v>
      </c>
      <c r="G13" s="113" t="s">
        <v>83</v>
      </c>
      <c r="H13" s="113" t="s">
        <v>75</v>
      </c>
      <c r="I13" s="9"/>
      <c r="J13" s="13"/>
      <c r="K13" s="33"/>
      <c r="L13" s="68" t="s">
        <v>27</v>
      </c>
    </row>
    <row r="14" spans="2:12">
      <c r="B14" s="38">
        <f>B13+7</f>
        <v>45236</v>
      </c>
      <c r="C14" s="12">
        <v>9</v>
      </c>
      <c r="D14" s="113" t="s">
        <v>76</v>
      </c>
      <c r="E14" s="113" t="s">
        <v>83</v>
      </c>
      <c r="F14" s="113" t="s">
        <v>76</v>
      </c>
      <c r="G14" s="113" t="s">
        <v>83</v>
      </c>
      <c r="H14" s="113" t="s">
        <v>76</v>
      </c>
      <c r="I14" s="86"/>
      <c r="J14" s="35" t="s">
        <v>29</v>
      </c>
      <c r="K14" s="36" t="s">
        <v>30</v>
      </c>
      <c r="L14" s="67" t="s">
        <v>31</v>
      </c>
    </row>
    <row r="15" spans="2:12">
      <c r="B15" s="38">
        <f t="shared" ref="B15:B20" si="1">B14+7</f>
        <v>45243</v>
      </c>
      <c r="C15" s="12">
        <v>10</v>
      </c>
      <c r="D15" s="113" t="s">
        <v>77</v>
      </c>
      <c r="E15" s="113" t="s">
        <v>83</v>
      </c>
      <c r="F15" s="113" t="s">
        <v>77</v>
      </c>
      <c r="G15" s="113" t="s">
        <v>83</v>
      </c>
      <c r="H15" s="113" t="s">
        <v>77</v>
      </c>
      <c r="I15" s="21"/>
      <c r="J15" s="13"/>
      <c r="K15" s="36" t="s">
        <v>32</v>
      </c>
      <c r="L15" s="67" t="s">
        <v>33</v>
      </c>
    </row>
    <row r="16" spans="2:12">
      <c r="B16" s="38">
        <f t="shared" si="1"/>
        <v>45250</v>
      </c>
      <c r="C16" s="12">
        <v>11</v>
      </c>
      <c r="D16" s="113" t="s">
        <v>78</v>
      </c>
      <c r="E16" s="113" t="s">
        <v>83</v>
      </c>
      <c r="F16" s="113" t="s">
        <v>78</v>
      </c>
      <c r="G16" s="113" t="s">
        <v>83</v>
      </c>
      <c r="H16" s="113" t="s">
        <v>78</v>
      </c>
      <c r="I16" s="21"/>
      <c r="J16" s="35" t="s">
        <v>34</v>
      </c>
      <c r="K16" s="36" t="s">
        <v>35</v>
      </c>
      <c r="L16" s="70" t="s">
        <v>36</v>
      </c>
    </row>
    <row r="17" spans="2:12">
      <c r="B17" s="38">
        <f t="shared" si="1"/>
        <v>45257</v>
      </c>
      <c r="C17" s="12">
        <v>12</v>
      </c>
      <c r="D17" s="113" t="s">
        <v>79</v>
      </c>
      <c r="E17" s="113" t="s">
        <v>85</v>
      </c>
      <c r="F17" s="113" t="s">
        <v>86</v>
      </c>
      <c r="G17" s="113" t="s">
        <v>80</v>
      </c>
      <c r="H17" s="113" t="s">
        <v>87</v>
      </c>
      <c r="I17" s="21"/>
      <c r="J17" s="35" t="s">
        <v>16</v>
      </c>
      <c r="K17" s="36">
        <v>1.2</v>
      </c>
      <c r="L17" s="69" t="s">
        <v>37</v>
      </c>
    </row>
    <row r="18" spans="2:12">
      <c r="B18" s="38">
        <f t="shared" si="1"/>
        <v>45264</v>
      </c>
      <c r="C18" s="12">
        <v>13</v>
      </c>
      <c r="D18" s="79" t="s">
        <v>38</v>
      </c>
      <c r="E18" s="85" t="s">
        <v>39</v>
      </c>
      <c r="F18" s="85"/>
      <c r="G18" s="85"/>
      <c r="H18" s="85" t="s">
        <v>39</v>
      </c>
      <c r="I18" s="22"/>
      <c r="J18" s="13"/>
      <c r="K18" s="33"/>
      <c r="L18" s="9"/>
    </row>
    <row r="19" spans="2:12">
      <c r="B19" s="38">
        <f t="shared" si="1"/>
        <v>45271</v>
      </c>
      <c r="C19" s="12">
        <v>14</v>
      </c>
      <c r="D19" s="132" t="s">
        <v>100</v>
      </c>
      <c r="E19" s="122"/>
      <c r="F19" s="122"/>
      <c r="G19" s="122"/>
      <c r="H19" s="133"/>
      <c r="I19" s="21"/>
      <c r="J19" s="13"/>
      <c r="K19" s="33"/>
      <c r="L19" s="9"/>
    </row>
    <row r="20" spans="2:12">
      <c r="B20" s="38">
        <f t="shared" si="1"/>
        <v>45278</v>
      </c>
      <c r="C20" s="12">
        <v>15</v>
      </c>
      <c r="D20" s="27"/>
      <c r="E20" s="83"/>
      <c r="F20" s="83"/>
      <c r="G20" s="83"/>
      <c r="H20" s="84"/>
      <c r="I20" s="21"/>
      <c r="J20" s="13"/>
      <c r="K20" s="33"/>
      <c r="L20" s="9"/>
    </row>
    <row r="21" spans="2:12">
      <c r="B21" s="127" t="s">
        <v>13</v>
      </c>
      <c r="C21" s="127"/>
      <c r="D21" s="127"/>
      <c r="E21" s="127"/>
      <c r="F21" s="127"/>
      <c r="G21" s="127"/>
      <c r="H21" s="127"/>
      <c r="I21" s="128"/>
      <c r="J21" s="13"/>
      <c r="K21" s="33"/>
      <c r="L21" s="9"/>
    </row>
    <row r="22" spans="2:12" ht="29">
      <c r="B22" s="2" t="s">
        <v>3</v>
      </c>
      <c r="C22" s="2" t="s">
        <v>4</v>
      </c>
      <c r="D22" s="2"/>
      <c r="E22" s="2"/>
      <c r="F22" s="2"/>
      <c r="G22" s="2"/>
      <c r="H22" s="2"/>
      <c r="I22" s="24" t="s">
        <v>7</v>
      </c>
      <c r="J22" s="13"/>
      <c r="K22" s="33"/>
      <c r="L22" s="9"/>
    </row>
    <row r="23" spans="2:12">
      <c r="B23" s="6">
        <v>44934</v>
      </c>
      <c r="C23" s="12">
        <v>16</v>
      </c>
      <c r="D23" s="115" t="s">
        <v>41</v>
      </c>
      <c r="E23" s="116"/>
      <c r="F23" s="116"/>
      <c r="G23" s="116"/>
      <c r="H23" s="129"/>
      <c r="I23" s="22"/>
      <c r="J23" s="35" t="s">
        <v>16</v>
      </c>
      <c r="K23" s="36">
        <v>1.2</v>
      </c>
      <c r="L23" s="66" t="s">
        <v>40</v>
      </c>
    </row>
    <row r="24" spans="2:12">
      <c r="B24" s="6">
        <f>B23+7</f>
        <v>44941</v>
      </c>
      <c r="C24" s="12">
        <v>17</v>
      </c>
      <c r="D24" s="113" t="s">
        <v>88</v>
      </c>
      <c r="E24" s="113" t="s">
        <v>89</v>
      </c>
      <c r="F24" s="113" t="s">
        <v>88</v>
      </c>
      <c r="G24" s="113" t="s">
        <v>89</v>
      </c>
      <c r="H24" s="113" t="s">
        <v>88</v>
      </c>
      <c r="I24" s="87" t="s">
        <v>42</v>
      </c>
      <c r="J24" s="13"/>
      <c r="K24" s="33"/>
      <c r="L24" s="43"/>
    </row>
    <row r="25" spans="2:12" ht="29">
      <c r="B25" s="6">
        <f t="shared" ref="B25:B27" si="2">B24+7</f>
        <v>44948</v>
      </c>
      <c r="C25" s="12">
        <v>18</v>
      </c>
      <c r="D25" s="113" t="s">
        <v>90</v>
      </c>
      <c r="E25" s="113" t="s">
        <v>89</v>
      </c>
      <c r="F25" s="113" t="s">
        <v>90</v>
      </c>
      <c r="G25" s="113" t="s">
        <v>89</v>
      </c>
      <c r="H25" s="113" t="s">
        <v>90</v>
      </c>
      <c r="I25" s="39"/>
      <c r="J25" s="35" t="s">
        <v>43</v>
      </c>
      <c r="K25" s="36" t="s">
        <v>44</v>
      </c>
      <c r="L25" s="43" t="s">
        <v>45</v>
      </c>
    </row>
    <row r="26" spans="2:12">
      <c r="B26" s="6">
        <f t="shared" si="2"/>
        <v>44955</v>
      </c>
      <c r="C26" s="12">
        <v>19</v>
      </c>
      <c r="D26" s="113" t="s">
        <v>91</v>
      </c>
      <c r="E26" s="113" t="s">
        <v>89</v>
      </c>
      <c r="F26" s="113" t="s">
        <v>91</v>
      </c>
      <c r="G26" s="113" t="s">
        <v>89</v>
      </c>
      <c r="H26" s="113" t="s">
        <v>91</v>
      </c>
      <c r="I26" s="21"/>
      <c r="J26" s="13"/>
      <c r="K26" s="36" t="s">
        <v>46</v>
      </c>
      <c r="L26" s="43" t="s">
        <v>47</v>
      </c>
    </row>
    <row r="27" spans="2:12">
      <c r="B27" s="6">
        <f t="shared" si="2"/>
        <v>44962</v>
      </c>
      <c r="C27" s="12">
        <v>20</v>
      </c>
      <c r="D27" s="113" t="s">
        <v>92</v>
      </c>
      <c r="E27" s="113" t="s">
        <v>89</v>
      </c>
      <c r="F27" s="113" t="s">
        <v>92</v>
      </c>
      <c r="G27" s="113" t="s">
        <v>89</v>
      </c>
      <c r="H27" s="113" t="s">
        <v>92</v>
      </c>
      <c r="I27" s="21"/>
      <c r="J27" s="13"/>
      <c r="K27" s="33"/>
      <c r="L27" s="9"/>
    </row>
    <row r="28" spans="2:12">
      <c r="B28" s="117" t="s">
        <v>12</v>
      </c>
      <c r="C28" s="118"/>
      <c r="D28" s="118"/>
      <c r="E28" s="118"/>
      <c r="F28" s="118"/>
      <c r="G28" s="118"/>
      <c r="H28" s="118"/>
      <c r="I28" s="118"/>
      <c r="J28" s="59"/>
      <c r="K28" s="59"/>
      <c r="L28" s="9"/>
    </row>
    <row r="29" spans="2:12">
      <c r="B29" s="3">
        <f>B27+14</f>
        <v>44976</v>
      </c>
      <c r="C29" s="12">
        <v>21</v>
      </c>
      <c r="D29" s="113" t="s">
        <v>93</v>
      </c>
      <c r="E29" s="113" t="s">
        <v>89</v>
      </c>
      <c r="F29" s="113" t="s">
        <v>93</v>
      </c>
      <c r="G29" s="113" t="s">
        <v>89</v>
      </c>
      <c r="H29" s="113" t="s">
        <v>93</v>
      </c>
      <c r="I29" s="88" t="s">
        <v>28</v>
      </c>
      <c r="J29" s="13"/>
      <c r="K29" s="33"/>
      <c r="L29" s="71" t="s">
        <v>48</v>
      </c>
    </row>
    <row r="30" spans="2:12">
      <c r="B30" s="6">
        <f>B29+7</f>
        <v>44983</v>
      </c>
      <c r="C30" s="12">
        <v>22</v>
      </c>
      <c r="D30" s="113" t="s">
        <v>94</v>
      </c>
      <c r="E30" s="113" t="s">
        <v>89</v>
      </c>
      <c r="F30" s="113" t="s">
        <v>94</v>
      </c>
      <c r="G30" s="113" t="s">
        <v>89</v>
      </c>
      <c r="H30" s="113" t="s">
        <v>94</v>
      </c>
      <c r="I30" s="25"/>
      <c r="J30" s="13"/>
      <c r="K30" s="36" t="s">
        <v>49</v>
      </c>
      <c r="L30" s="67" t="s">
        <v>50</v>
      </c>
    </row>
    <row r="31" spans="2:12">
      <c r="B31" s="6">
        <v>44989</v>
      </c>
      <c r="C31" s="12">
        <v>23</v>
      </c>
      <c r="D31" s="119" t="s">
        <v>38</v>
      </c>
      <c r="E31" s="120"/>
      <c r="F31" s="120"/>
      <c r="G31" s="120"/>
      <c r="H31" s="134"/>
      <c r="I31" s="21"/>
      <c r="J31" s="13"/>
      <c r="K31" s="33"/>
      <c r="L31" s="30"/>
    </row>
    <row r="32" spans="2:12">
      <c r="B32" s="6">
        <f t="shared" ref="B32:B34" si="3">B31+7</f>
        <v>44996</v>
      </c>
      <c r="C32" s="12">
        <v>24</v>
      </c>
      <c r="D32" s="121" t="s">
        <v>39</v>
      </c>
      <c r="E32" s="122"/>
      <c r="F32" s="122"/>
      <c r="G32" s="122"/>
      <c r="H32" s="133"/>
      <c r="I32" s="21"/>
      <c r="J32" s="13"/>
      <c r="K32" s="33"/>
      <c r="L32" s="9"/>
    </row>
    <row r="33" spans="2:12">
      <c r="B33" s="6">
        <f t="shared" si="3"/>
        <v>45003</v>
      </c>
      <c r="C33" s="12">
        <v>25</v>
      </c>
      <c r="D33" s="113" t="s">
        <v>95</v>
      </c>
      <c r="E33" s="113" t="s">
        <v>89</v>
      </c>
      <c r="F33" s="113" t="s">
        <v>95</v>
      </c>
      <c r="G33" s="113" t="s">
        <v>89</v>
      </c>
      <c r="H33" s="113" t="s">
        <v>95</v>
      </c>
      <c r="I33" s="21"/>
      <c r="J33" s="13"/>
      <c r="K33" s="33"/>
      <c r="L33" s="9"/>
    </row>
    <row r="34" spans="2:12">
      <c r="B34" s="6">
        <f t="shared" si="3"/>
        <v>45010</v>
      </c>
      <c r="C34" s="12">
        <v>26</v>
      </c>
      <c r="D34" s="113" t="s">
        <v>96</v>
      </c>
      <c r="E34" s="113" t="s">
        <v>89</v>
      </c>
      <c r="F34" s="113" t="s">
        <v>96</v>
      </c>
      <c r="G34" s="113" t="s">
        <v>89</v>
      </c>
      <c r="H34" s="113" t="s">
        <v>96</v>
      </c>
      <c r="I34" s="87" t="s">
        <v>42</v>
      </c>
      <c r="J34" s="35" t="s">
        <v>51</v>
      </c>
      <c r="K34" s="36" t="s">
        <v>52</v>
      </c>
      <c r="L34" s="9"/>
    </row>
    <row r="35" spans="2:12" ht="15">
      <c r="B35" s="123" t="s">
        <v>13</v>
      </c>
      <c r="C35" s="123"/>
      <c r="D35" s="124"/>
      <c r="E35" s="124"/>
      <c r="F35" s="124"/>
      <c r="G35" s="124"/>
      <c r="H35" s="124"/>
      <c r="I35" s="123"/>
      <c r="J35" s="35" t="s">
        <v>53</v>
      </c>
      <c r="K35" s="36" t="s">
        <v>54</v>
      </c>
      <c r="L35" s="9"/>
    </row>
    <row r="36" spans="2:12">
      <c r="B36" s="44">
        <f>B34+21</f>
        <v>45031</v>
      </c>
      <c r="C36" s="56">
        <v>27</v>
      </c>
      <c r="D36" s="113" t="s">
        <v>97</v>
      </c>
      <c r="E36" s="113" t="s">
        <v>89</v>
      </c>
      <c r="F36" s="113" t="s">
        <v>97</v>
      </c>
      <c r="G36" s="113" t="s">
        <v>89</v>
      </c>
      <c r="H36" s="113" t="s">
        <v>97</v>
      </c>
      <c r="J36" s="13"/>
      <c r="K36" s="33"/>
      <c r="L36" s="72"/>
    </row>
    <row r="37" spans="2:12">
      <c r="B37" s="44">
        <f>B36+7</f>
        <v>45038</v>
      </c>
      <c r="C37" s="12">
        <v>28</v>
      </c>
      <c r="D37" s="92"/>
      <c r="E37" s="113" t="s">
        <v>89</v>
      </c>
      <c r="F37" s="93"/>
      <c r="G37" s="113" t="s">
        <v>89</v>
      </c>
      <c r="H37" s="93"/>
      <c r="I37" s="21"/>
      <c r="J37" s="13"/>
      <c r="K37" s="33"/>
      <c r="L37" s="73"/>
    </row>
    <row r="38" spans="2:12">
      <c r="B38" s="44">
        <f t="shared" ref="B38:B41" si="4">B37+7</f>
        <v>45045</v>
      </c>
      <c r="C38" s="12">
        <v>29</v>
      </c>
      <c r="D38" s="114" t="s">
        <v>98</v>
      </c>
      <c r="E38" s="114" t="s">
        <v>98</v>
      </c>
      <c r="F38" s="114" t="s">
        <v>98</v>
      </c>
      <c r="G38" s="114" t="s">
        <v>98</v>
      </c>
      <c r="H38" s="114" t="s">
        <v>98</v>
      </c>
      <c r="I38" s="25"/>
      <c r="J38" s="13"/>
      <c r="K38" s="33"/>
      <c r="L38" s="9"/>
    </row>
    <row r="39" spans="2:12">
      <c r="B39" s="44">
        <f t="shared" si="4"/>
        <v>45052</v>
      </c>
      <c r="C39" s="12">
        <v>30</v>
      </c>
      <c r="D39" s="79" t="s">
        <v>38</v>
      </c>
      <c r="E39" s="85" t="s">
        <v>39</v>
      </c>
      <c r="F39" s="85"/>
      <c r="G39" s="85"/>
      <c r="H39" s="85" t="s">
        <v>39</v>
      </c>
      <c r="I39" s="21"/>
      <c r="J39" s="13"/>
      <c r="K39" s="33"/>
      <c r="L39" s="9"/>
    </row>
    <row r="40" spans="2:12">
      <c r="B40" s="44">
        <f t="shared" si="4"/>
        <v>45059</v>
      </c>
      <c r="C40" s="12">
        <v>31</v>
      </c>
      <c r="D40" s="115" t="s">
        <v>101</v>
      </c>
      <c r="E40" s="116"/>
      <c r="F40" s="116"/>
      <c r="G40" s="116"/>
      <c r="H40" s="129"/>
      <c r="I40" s="21"/>
      <c r="J40" s="13"/>
      <c r="K40" s="33"/>
      <c r="L40" s="9"/>
    </row>
    <row r="41" spans="2:12">
      <c r="B41" s="44">
        <f t="shared" si="4"/>
        <v>45066</v>
      </c>
      <c r="C41" s="12">
        <v>32</v>
      </c>
      <c r="D41" s="113" t="s">
        <v>99</v>
      </c>
      <c r="E41" s="113" t="s">
        <v>99</v>
      </c>
      <c r="F41" s="113" t="s">
        <v>99</v>
      </c>
      <c r="G41" s="113" t="s">
        <v>99</v>
      </c>
      <c r="H41" s="113" t="s">
        <v>99</v>
      </c>
      <c r="I41" s="21"/>
      <c r="J41" s="13"/>
      <c r="K41" s="33"/>
      <c r="L41" s="9"/>
    </row>
    <row r="42" spans="2:12">
      <c r="B42" s="117" t="s">
        <v>12</v>
      </c>
      <c r="C42" s="118"/>
      <c r="D42" s="118"/>
      <c r="E42" s="118"/>
      <c r="F42" s="118"/>
      <c r="G42" s="118"/>
      <c r="H42" s="118"/>
      <c r="I42" s="118"/>
      <c r="J42" s="57"/>
      <c r="K42" s="58"/>
      <c r="L42" s="9"/>
    </row>
    <row r="43" spans="2:12">
      <c r="B43" s="3">
        <v>45080</v>
      </c>
      <c r="C43" s="12">
        <v>34</v>
      </c>
      <c r="D43" s="113" t="s">
        <v>76</v>
      </c>
      <c r="E43" s="113" t="s">
        <v>76</v>
      </c>
      <c r="F43" s="113" t="s">
        <v>76</v>
      </c>
      <c r="G43" s="113" t="s">
        <v>76</v>
      </c>
      <c r="H43" s="113" t="s">
        <v>76</v>
      </c>
      <c r="I43" s="60"/>
      <c r="J43" s="13"/>
      <c r="K43" s="33"/>
      <c r="L43" s="9"/>
    </row>
    <row r="44" spans="2:12" ht="15">
      <c r="B44" s="8">
        <f>(B43+7)</f>
        <v>45087</v>
      </c>
      <c r="C44" s="12">
        <v>35</v>
      </c>
      <c r="D44" s="115" t="s">
        <v>56</v>
      </c>
      <c r="E44" s="116"/>
      <c r="F44" s="116"/>
      <c r="G44" s="116"/>
      <c r="H44" s="129"/>
      <c r="I44" s="21"/>
      <c r="J44" s="13"/>
      <c r="K44" s="33"/>
      <c r="L44" s="73"/>
    </row>
    <row r="45" spans="2:12" ht="15">
      <c r="B45" s="8">
        <f t="shared" ref="B45:B50" si="5">(B44+7)</f>
        <v>45094</v>
      </c>
      <c r="C45" s="12">
        <v>36</v>
      </c>
      <c r="D45" s="113" t="s">
        <v>84</v>
      </c>
      <c r="E45" s="113" t="s">
        <v>84</v>
      </c>
      <c r="F45" s="113" t="s">
        <v>84</v>
      </c>
      <c r="G45" s="113" t="s">
        <v>84</v>
      </c>
      <c r="H45" s="113" t="s">
        <v>84</v>
      </c>
      <c r="I45" s="21"/>
      <c r="J45" s="13"/>
      <c r="K45" s="33"/>
      <c r="L45" s="9"/>
    </row>
    <row r="46" spans="2:12" ht="15">
      <c r="B46" s="8">
        <f t="shared" si="5"/>
        <v>45101</v>
      </c>
      <c r="C46" s="12">
        <v>37</v>
      </c>
      <c r="D46" s="113" t="s">
        <v>86</v>
      </c>
      <c r="E46" s="113" t="s">
        <v>86</v>
      </c>
      <c r="F46" s="113" t="s">
        <v>86</v>
      </c>
      <c r="G46" s="113" t="s">
        <v>86</v>
      </c>
      <c r="H46" s="113" t="s">
        <v>86</v>
      </c>
      <c r="I46" s="21"/>
      <c r="J46" s="13"/>
      <c r="K46" s="33"/>
      <c r="L46" s="9"/>
    </row>
    <row r="47" spans="2:12" ht="15">
      <c r="B47" s="8">
        <f t="shared" si="5"/>
        <v>45108</v>
      </c>
      <c r="C47" s="12">
        <v>38</v>
      </c>
      <c r="D47" s="113" t="s">
        <v>102</v>
      </c>
      <c r="E47" s="113" t="s">
        <v>102</v>
      </c>
      <c r="F47" s="113" t="s">
        <v>102</v>
      </c>
      <c r="G47" s="113" t="s">
        <v>102</v>
      </c>
      <c r="H47" s="113" t="s">
        <v>102</v>
      </c>
      <c r="I47" s="21"/>
      <c r="J47" s="13"/>
      <c r="K47" s="33"/>
      <c r="L47" s="9"/>
    </row>
    <row r="48" spans="2:12" ht="15">
      <c r="B48" s="8">
        <f t="shared" si="5"/>
        <v>45115</v>
      </c>
      <c r="C48" s="12">
        <v>39</v>
      </c>
      <c r="D48" s="16"/>
      <c r="E48" s="20"/>
      <c r="F48" s="20"/>
      <c r="G48" s="20"/>
      <c r="H48" s="20"/>
      <c r="I48" s="21"/>
      <c r="J48" s="13"/>
      <c r="K48" s="33"/>
      <c r="L48" s="9"/>
    </row>
    <row r="49" spans="2:12" ht="15">
      <c r="B49" s="8">
        <f t="shared" si="5"/>
        <v>45122</v>
      </c>
      <c r="C49" s="12">
        <v>40</v>
      </c>
      <c r="D49" s="29"/>
      <c r="E49" s="20"/>
      <c r="F49" s="20"/>
      <c r="G49" s="20"/>
      <c r="H49" s="20"/>
      <c r="I49" s="21"/>
      <c r="J49" s="13"/>
      <c r="K49" s="33"/>
      <c r="L49" s="9"/>
    </row>
    <row r="50" spans="2:12" ht="15">
      <c r="B50" s="8">
        <f t="shared" si="5"/>
        <v>45129</v>
      </c>
      <c r="C50" s="12">
        <v>41</v>
      </c>
      <c r="D50" s="4"/>
      <c r="E50" s="4"/>
      <c r="F50" s="4"/>
      <c r="G50" s="4"/>
      <c r="H50" s="4"/>
      <c r="I50" s="21"/>
      <c r="J50" s="13"/>
      <c r="K50" s="33"/>
      <c r="L50" s="9"/>
    </row>
    <row r="52" spans="2:12">
      <c r="D52" s="14" t="s">
        <v>0</v>
      </c>
    </row>
    <row r="53" spans="2:12">
      <c r="D53" s="10" t="s">
        <v>1</v>
      </c>
    </row>
    <row r="54" spans="2:12">
      <c r="D54" s="11" t="s">
        <v>2</v>
      </c>
    </row>
    <row r="55" spans="2:12">
      <c r="D55" s="18" t="s">
        <v>10</v>
      </c>
    </row>
    <row r="56" spans="2:12">
      <c r="D56" s="17" t="s">
        <v>11</v>
      </c>
    </row>
    <row r="57" spans="2:12">
      <c r="D57" s="26" t="s">
        <v>9</v>
      </c>
    </row>
  </sheetData>
  <mergeCells count="13">
    <mergeCell ref="D44:H44"/>
    <mergeCell ref="B2:I2"/>
    <mergeCell ref="B3:C3"/>
    <mergeCell ref="B12:I12"/>
    <mergeCell ref="D19:H19"/>
    <mergeCell ref="B21:I21"/>
    <mergeCell ref="D23:H23"/>
    <mergeCell ref="B28:I28"/>
    <mergeCell ref="D31:H31"/>
    <mergeCell ref="D32:H32"/>
    <mergeCell ref="B35:I35"/>
    <mergeCell ref="D40:H40"/>
    <mergeCell ref="B42:I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CC830-5C8F-48CE-81C6-2FFBFFBF67C2}">
  <dimension ref="B1:L57"/>
  <sheetViews>
    <sheetView tabSelected="1" topLeftCell="D15" workbookViewId="0">
      <selection activeCell="G30" sqref="G30"/>
    </sheetView>
  </sheetViews>
  <sheetFormatPr defaultRowHeight="14.5"/>
  <cols>
    <col min="3" max="3" width="9.54296875" customWidth="1"/>
    <col min="4" max="4" width="40" bestFit="1" customWidth="1"/>
    <col min="5" max="6" width="40" customWidth="1"/>
    <col min="7" max="7" width="48.453125" bestFit="1" customWidth="1"/>
    <col min="8" max="8" width="39.453125" bestFit="1" customWidth="1"/>
    <col min="9" max="9" width="36.26953125" customWidth="1"/>
    <col min="10" max="10" width="19.54296875" customWidth="1"/>
    <col min="11" max="11" width="19.54296875" style="31" customWidth="1"/>
    <col min="12" max="12" width="22.26953125" bestFit="1" customWidth="1"/>
  </cols>
  <sheetData>
    <row r="1" spans="2:12">
      <c r="B1" s="1"/>
      <c r="C1" s="1"/>
      <c r="K1" s="32"/>
    </row>
    <row r="2" spans="2:12" ht="18.5">
      <c r="B2" s="130" t="s">
        <v>61</v>
      </c>
      <c r="C2" s="125"/>
      <c r="D2" s="125"/>
      <c r="E2" s="125"/>
      <c r="F2" s="125"/>
      <c r="G2" s="125"/>
      <c r="H2" s="125"/>
      <c r="I2" s="125"/>
      <c r="J2" s="5"/>
      <c r="K2" s="32"/>
    </row>
    <row r="3" spans="2:12" ht="16">
      <c r="B3" s="131" t="s">
        <v>58</v>
      </c>
      <c r="C3" s="126"/>
      <c r="D3" s="95" t="s">
        <v>57</v>
      </c>
      <c r="E3" s="19"/>
      <c r="F3" s="19"/>
      <c r="G3" s="19"/>
      <c r="H3" s="19"/>
      <c r="I3" s="19"/>
      <c r="J3" s="5"/>
      <c r="K3" s="32"/>
    </row>
    <row r="4" spans="2:12" ht="43.5">
      <c r="B4" s="2" t="s">
        <v>3</v>
      </c>
      <c r="C4" s="2" t="s">
        <v>4</v>
      </c>
      <c r="D4" s="2" t="s">
        <v>5</v>
      </c>
      <c r="E4" s="2" t="s">
        <v>14</v>
      </c>
      <c r="F4" s="2" t="s">
        <v>6</v>
      </c>
      <c r="G4" s="2" t="s">
        <v>67</v>
      </c>
      <c r="H4" s="2" t="s">
        <v>68</v>
      </c>
      <c r="I4" s="2" t="s">
        <v>7</v>
      </c>
      <c r="J4" s="2" t="s">
        <v>8</v>
      </c>
      <c r="K4" s="23" t="s">
        <v>9</v>
      </c>
      <c r="L4" s="2" t="s">
        <v>15</v>
      </c>
    </row>
    <row r="5" spans="2:12">
      <c r="B5" s="3">
        <v>45173</v>
      </c>
      <c r="C5" s="12">
        <v>1</v>
      </c>
      <c r="D5" s="113" t="s">
        <v>103</v>
      </c>
      <c r="E5" s="40" t="s">
        <v>116</v>
      </c>
      <c r="F5" s="113" t="s">
        <v>103</v>
      </c>
      <c r="G5" s="40" t="s">
        <v>116</v>
      </c>
      <c r="H5" s="113" t="s">
        <v>103</v>
      </c>
      <c r="I5" s="37"/>
      <c r="J5" s="13"/>
      <c r="K5" s="33"/>
      <c r="L5" s="75" t="s">
        <v>17</v>
      </c>
    </row>
    <row r="6" spans="2:12">
      <c r="B6" s="3">
        <f>B5+7</f>
        <v>45180</v>
      </c>
      <c r="C6" s="12">
        <v>2</v>
      </c>
      <c r="D6" s="113" t="s">
        <v>74</v>
      </c>
      <c r="E6" s="40" t="s">
        <v>116</v>
      </c>
      <c r="F6" s="113" t="s">
        <v>74</v>
      </c>
      <c r="G6" s="40" t="s">
        <v>116</v>
      </c>
      <c r="H6" s="113" t="s">
        <v>74</v>
      </c>
      <c r="I6" s="89"/>
      <c r="J6" s="35" t="s">
        <v>18</v>
      </c>
      <c r="K6" s="36">
        <v>1.2</v>
      </c>
      <c r="L6" s="65" t="s">
        <v>19</v>
      </c>
    </row>
    <row r="7" spans="2:12" ht="29">
      <c r="B7" s="3">
        <f t="shared" ref="B7:B11" si="0">B6+7</f>
        <v>45187</v>
      </c>
      <c r="C7" s="12">
        <v>3</v>
      </c>
      <c r="D7" s="113" t="s">
        <v>74</v>
      </c>
      <c r="E7" s="40" t="s">
        <v>116</v>
      </c>
      <c r="F7" s="113" t="s">
        <v>74</v>
      </c>
      <c r="G7" s="40" t="s">
        <v>116</v>
      </c>
      <c r="H7" s="113" t="s">
        <v>74</v>
      </c>
      <c r="I7" s="90"/>
      <c r="J7" s="35" t="s">
        <v>20</v>
      </c>
      <c r="K7" s="36">
        <v>1.2</v>
      </c>
      <c r="L7" s="65"/>
    </row>
    <row r="8" spans="2:12" ht="29">
      <c r="B8" s="3">
        <f t="shared" si="0"/>
        <v>45194</v>
      </c>
      <c r="C8" s="12">
        <v>4</v>
      </c>
      <c r="D8" s="113" t="s">
        <v>74</v>
      </c>
      <c r="E8" s="40" t="s">
        <v>116</v>
      </c>
      <c r="F8" s="113" t="s">
        <v>74</v>
      </c>
      <c r="G8" s="40" t="s">
        <v>116</v>
      </c>
      <c r="H8" s="113" t="s">
        <v>74</v>
      </c>
      <c r="J8" s="9"/>
      <c r="K8" s="36" t="s">
        <v>21</v>
      </c>
      <c r="L8" s="65" t="s">
        <v>22</v>
      </c>
    </row>
    <row r="9" spans="2:12">
      <c r="B9" s="3">
        <f t="shared" si="0"/>
        <v>45201</v>
      </c>
      <c r="C9" s="12">
        <v>5</v>
      </c>
      <c r="D9" s="113" t="s">
        <v>74</v>
      </c>
      <c r="E9" s="40" t="s">
        <v>116</v>
      </c>
      <c r="F9" s="113" t="s">
        <v>74</v>
      </c>
      <c r="G9" s="40" t="s">
        <v>116</v>
      </c>
      <c r="H9" s="113" t="s">
        <v>74</v>
      </c>
      <c r="I9" s="15"/>
      <c r="J9" s="9"/>
      <c r="K9" s="36">
        <v>1.2</v>
      </c>
      <c r="L9" s="47" t="s">
        <v>23</v>
      </c>
    </row>
    <row r="10" spans="2:12">
      <c r="B10" s="3">
        <f t="shared" si="0"/>
        <v>45208</v>
      </c>
      <c r="C10" s="12">
        <v>6</v>
      </c>
      <c r="D10" s="113" t="s">
        <v>74</v>
      </c>
      <c r="E10" s="40" t="s">
        <v>116</v>
      </c>
      <c r="F10" s="113" t="s">
        <v>74</v>
      </c>
      <c r="G10" s="40" t="s">
        <v>116</v>
      </c>
      <c r="H10" s="113" t="s">
        <v>74</v>
      </c>
      <c r="I10" s="91"/>
      <c r="J10" s="9"/>
      <c r="K10" s="36">
        <v>1.2</v>
      </c>
      <c r="L10" s="76" t="s">
        <v>24</v>
      </c>
    </row>
    <row r="11" spans="2:12">
      <c r="B11" s="3">
        <f t="shared" si="0"/>
        <v>45215</v>
      </c>
      <c r="C11" s="12">
        <v>7</v>
      </c>
      <c r="D11" s="113" t="s">
        <v>74</v>
      </c>
      <c r="E11" s="40" t="s">
        <v>116</v>
      </c>
      <c r="F11" s="113" t="s">
        <v>74</v>
      </c>
      <c r="G11" s="40" t="s">
        <v>116</v>
      </c>
      <c r="H11" s="113" t="s">
        <v>74</v>
      </c>
      <c r="J11" s="9"/>
      <c r="K11" s="36">
        <v>1.2</v>
      </c>
      <c r="L11" s="74" t="s">
        <v>25</v>
      </c>
    </row>
    <row r="12" spans="2:12" ht="29">
      <c r="B12" s="127" t="s">
        <v>12</v>
      </c>
      <c r="C12" s="127"/>
      <c r="D12" s="127"/>
      <c r="E12" s="127"/>
      <c r="F12" s="127"/>
      <c r="G12" s="127"/>
      <c r="H12" s="127"/>
      <c r="I12" s="128"/>
      <c r="J12" s="35" t="s">
        <v>26</v>
      </c>
      <c r="K12" s="30"/>
      <c r="L12" s="9"/>
    </row>
    <row r="13" spans="2:12">
      <c r="B13" s="38">
        <f>B11+14</f>
        <v>45229</v>
      </c>
      <c r="C13" s="28">
        <v>8</v>
      </c>
      <c r="D13" s="113" t="s">
        <v>88</v>
      </c>
      <c r="E13" s="40" t="s">
        <v>116</v>
      </c>
      <c r="F13" s="113" t="s">
        <v>88</v>
      </c>
      <c r="G13" s="40" t="s">
        <v>116</v>
      </c>
      <c r="H13" s="113" t="s">
        <v>88</v>
      </c>
      <c r="I13" s="9"/>
      <c r="J13" s="13"/>
      <c r="K13" s="33"/>
      <c r="L13" s="68" t="s">
        <v>27</v>
      </c>
    </row>
    <row r="14" spans="2:12">
      <c r="B14" s="38">
        <f>B13+7</f>
        <v>45236</v>
      </c>
      <c r="C14" s="12">
        <v>9</v>
      </c>
      <c r="D14" s="113" t="s">
        <v>88</v>
      </c>
      <c r="E14" s="40" t="s">
        <v>116</v>
      </c>
      <c r="F14" s="113" t="s">
        <v>88</v>
      </c>
      <c r="G14" s="40" t="s">
        <v>116</v>
      </c>
      <c r="H14" s="113" t="s">
        <v>88</v>
      </c>
      <c r="I14" s="86"/>
      <c r="J14" s="35" t="s">
        <v>29</v>
      </c>
      <c r="K14" s="36" t="s">
        <v>30</v>
      </c>
      <c r="L14" s="67" t="s">
        <v>31</v>
      </c>
    </row>
    <row r="15" spans="2:12">
      <c r="B15" s="38">
        <f t="shared" ref="B15:B20" si="1">B14+7</f>
        <v>45243</v>
      </c>
      <c r="C15" s="12">
        <v>10</v>
      </c>
      <c r="D15" s="113" t="s">
        <v>90</v>
      </c>
      <c r="E15" s="40" t="s">
        <v>116</v>
      </c>
      <c r="F15" s="113" t="s">
        <v>90</v>
      </c>
      <c r="G15" s="40" t="s">
        <v>116</v>
      </c>
      <c r="H15" s="113" t="s">
        <v>90</v>
      </c>
      <c r="I15" s="21"/>
      <c r="J15" s="13"/>
      <c r="K15" s="36" t="s">
        <v>32</v>
      </c>
      <c r="L15" s="67" t="s">
        <v>33</v>
      </c>
    </row>
    <row r="16" spans="2:12">
      <c r="B16" s="38">
        <f t="shared" si="1"/>
        <v>45250</v>
      </c>
      <c r="C16" s="12">
        <v>11</v>
      </c>
      <c r="D16" s="113" t="s">
        <v>90</v>
      </c>
      <c r="E16" s="40" t="s">
        <v>116</v>
      </c>
      <c r="F16" s="113" t="s">
        <v>90</v>
      </c>
      <c r="G16" s="40" t="s">
        <v>116</v>
      </c>
      <c r="H16" s="113" t="s">
        <v>90</v>
      </c>
      <c r="I16" s="21"/>
      <c r="J16" s="35" t="s">
        <v>34</v>
      </c>
      <c r="K16" s="36" t="s">
        <v>35</v>
      </c>
      <c r="L16" s="70" t="s">
        <v>36</v>
      </c>
    </row>
    <row r="17" spans="2:12">
      <c r="B17" s="38">
        <f t="shared" si="1"/>
        <v>45257</v>
      </c>
      <c r="C17" s="12">
        <v>12</v>
      </c>
      <c r="D17" s="113" t="s">
        <v>91</v>
      </c>
      <c r="E17" s="40" t="s">
        <v>116</v>
      </c>
      <c r="F17" s="113" t="s">
        <v>91</v>
      </c>
      <c r="G17" s="40" t="s">
        <v>116</v>
      </c>
      <c r="H17" s="113" t="s">
        <v>91</v>
      </c>
      <c r="I17" s="21"/>
      <c r="J17" s="35" t="s">
        <v>16</v>
      </c>
      <c r="K17" s="36">
        <v>1.2</v>
      </c>
      <c r="L17" s="69" t="s">
        <v>37</v>
      </c>
    </row>
    <row r="18" spans="2:12">
      <c r="B18" s="38">
        <f t="shared" si="1"/>
        <v>45264</v>
      </c>
      <c r="C18" s="12">
        <v>13</v>
      </c>
      <c r="D18" s="79" t="s">
        <v>38</v>
      </c>
      <c r="E18" s="96"/>
      <c r="F18" s="96"/>
      <c r="G18" s="85" t="s">
        <v>39</v>
      </c>
      <c r="H18" s="85" t="s">
        <v>39</v>
      </c>
      <c r="I18" s="22"/>
      <c r="J18" s="13"/>
      <c r="K18" s="33"/>
      <c r="L18" s="9"/>
    </row>
    <row r="19" spans="2:12">
      <c r="B19" s="38">
        <f t="shared" si="1"/>
        <v>45271</v>
      </c>
      <c r="C19" s="12">
        <v>14</v>
      </c>
      <c r="D19" s="121" t="s">
        <v>39</v>
      </c>
      <c r="E19" s="122"/>
      <c r="F19" s="122"/>
      <c r="G19" s="122"/>
      <c r="H19" s="133"/>
      <c r="I19" s="21"/>
      <c r="J19" s="13"/>
      <c r="K19" s="33"/>
      <c r="L19" s="9"/>
    </row>
    <row r="20" spans="2:12">
      <c r="B20" s="38">
        <f t="shared" si="1"/>
        <v>45278</v>
      </c>
      <c r="C20" s="12">
        <v>15</v>
      </c>
      <c r="D20" s="27"/>
      <c r="E20" s="83"/>
      <c r="F20" s="83" t="s">
        <v>109</v>
      </c>
      <c r="G20" s="83"/>
      <c r="H20" s="84"/>
      <c r="I20" s="21"/>
      <c r="J20" s="13"/>
      <c r="K20" s="33"/>
      <c r="L20" s="9"/>
    </row>
    <row r="21" spans="2:12">
      <c r="B21" s="127" t="s">
        <v>13</v>
      </c>
      <c r="C21" s="127"/>
      <c r="D21" s="127"/>
      <c r="E21" s="127"/>
      <c r="F21" s="127"/>
      <c r="G21" s="127"/>
      <c r="H21" s="127"/>
      <c r="I21" s="128"/>
      <c r="J21" s="13"/>
      <c r="K21" s="33"/>
      <c r="L21" s="9"/>
    </row>
    <row r="22" spans="2:12" ht="29">
      <c r="B22" s="2" t="s">
        <v>3</v>
      </c>
      <c r="C22" s="2" t="s">
        <v>4</v>
      </c>
      <c r="D22" s="2"/>
      <c r="E22" s="2"/>
      <c r="F22" s="2"/>
      <c r="G22" s="2"/>
      <c r="H22" s="2"/>
      <c r="I22" s="24" t="s">
        <v>7</v>
      </c>
      <c r="J22" s="13"/>
      <c r="K22" s="33"/>
      <c r="L22" s="9"/>
    </row>
    <row r="23" spans="2:12">
      <c r="B23" s="6">
        <v>44934</v>
      </c>
      <c r="C23" s="12">
        <v>16</v>
      </c>
      <c r="D23" s="113" t="s">
        <v>91</v>
      </c>
      <c r="E23" s="40" t="s">
        <v>116</v>
      </c>
      <c r="F23" s="113" t="s">
        <v>91</v>
      </c>
      <c r="G23" s="40" t="s">
        <v>116</v>
      </c>
      <c r="H23" s="113" t="s">
        <v>91</v>
      </c>
      <c r="I23" s="22"/>
      <c r="J23" s="35" t="s">
        <v>16</v>
      </c>
      <c r="K23" s="36">
        <v>1.2</v>
      </c>
      <c r="L23" s="66" t="s">
        <v>40</v>
      </c>
    </row>
    <row r="24" spans="2:12">
      <c r="B24" s="6">
        <f>B23+7</f>
        <v>44941</v>
      </c>
      <c r="C24" s="12">
        <v>17</v>
      </c>
      <c r="D24" s="113" t="s">
        <v>92</v>
      </c>
      <c r="E24" s="40" t="s">
        <v>116</v>
      </c>
      <c r="F24" s="113" t="s">
        <v>92</v>
      </c>
      <c r="G24" s="40" t="s">
        <v>116</v>
      </c>
      <c r="H24" s="113" t="s">
        <v>92</v>
      </c>
      <c r="I24" s="87" t="s">
        <v>42</v>
      </c>
      <c r="J24" s="13"/>
      <c r="K24" s="33"/>
      <c r="L24" s="43"/>
    </row>
    <row r="25" spans="2:12" ht="29">
      <c r="B25" s="6">
        <f t="shared" ref="B25:B27" si="2">B24+7</f>
        <v>44948</v>
      </c>
      <c r="C25" s="12">
        <v>18</v>
      </c>
      <c r="D25" s="113" t="s">
        <v>92</v>
      </c>
      <c r="E25" s="40" t="s">
        <v>116</v>
      </c>
      <c r="F25" s="113" t="s">
        <v>92</v>
      </c>
      <c r="G25" s="40" t="s">
        <v>116</v>
      </c>
      <c r="H25" s="113" t="s">
        <v>92</v>
      </c>
      <c r="I25" s="39"/>
      <c r="J25" s="35" t="s">
        <v>43</v>
      </c>
      <c r="K25" s="36" t="s">
        <v>44</v>
      </c>
      <c r="L25" s="43" t="s">
        <v>45</v>
      </c>
    </row>
    <row r="26" spans="2:12">
      <c r="B26" s="6">
        <f t="shared" si="2"/>
        <v>44955</v>
      </c>
      <c r="C26" s="12">
        <v>19</v>
      </c>
      <c r="D26" s="113" t="s">
        <v>92</v>
      </c>
      <c r="E26" s="40" t="s">
        <v>116</v>
      </c>
      <c r="F26" s="113" t="s">
        <v>92</v>
      </c>
      <c r="G26" s="40" t="s">
        <v>116</v>
      </c>
      <c r="H26" s="113" t="s">
        <v>92</v>
      </c>
      <c r="I26" s="21"/>
      <c r="J26" s="13"/>
      <c r="K26" s="36" t="s">
        <v>46</v>
      </c>
      <c r="L26" s="43" t="s">
        <v>47</v>
      </c>
    </row>
    <row r="27" spans="2:12">
      <c r="B27" s="6">
        <f t="shared" si="2"/>
        <v>44962</v>
      </c>
      <c r="C27" s="12">
        <v>20</v>
      </c>
      <c r="D27" s="113" t="s">
        <v>92</v>
      </c>
      <c r="E27" s="40" t="s">
        <v>116</v>
      </c>
      <c r="F27" s="113" t="s">
        <v>92</v>
      </c>
      <c r="G27" s="40" t="s">
        <v>116</v>
      </c>
      <c r="H27" s="113" t="s">
        <v>92</v>
      </c>
      <c r="I27" s="21"/>
      <c r="J27" s="13"/>
      <c r="K27" s="33"/>
      <c r="L27" s="9"/>
    </row>
    <row r="28" spans="2:12">
      <c r="B28" s="117" t="s">
        <v>12</v>
      </c>
      <c r="C28" s="118"/>
      <c r="D28" s="118"/>
      <c r="E28" s="118"/>
      <c r="F28" s="118"/>
      <c r="G28" s="118"/>
      <c r="H28" s="118"/>
      <c r="I28" s="118"/>
      <c r="J28" s="59"/>
      <c r="K28" s="59"/>
      <c r="L28" s="9"/>
    </row>
    <row r="29" spans="2:12">
      <c r="B29" s="3">
        <f>B27+14</f>
        <v>44976</v>
      </c>
      <c r="C29" s="12">
        <v>21</v>
      </c>
      <c r="D29" s="113" t="s">
        <v>104</v>
      </c>
      <c r="E29" s="40" t="s">
        <v>116</v>
      </c>
      <c r="F29" s="113" t="s">
        <v>104</v>
      </c>
      <c r="G29" s="40" t="s">
        <v>116</v>
      </c>
      <c r="H29" s="113" t="s">
        <v>104</v>
      </c>
      <c r="I29" s="88" t="s">
        <v>28</v>
      </c>
      <c r="J29" s="13"/>
      <c r="K29" s="33"/>
      <c r="L29" s="71" t="s">
        <v>48</v>
      </c>
    </row>
    <row r="30" spans="2:12">
      <c r="B30" s="6">
        <f>B29+7</f>
        <v>44983</v>
      </c>
      <c r="C30" s="12">
        <v>22</v>
      </c>
      <c r="D30" s="113" t="s">
        <v>105</v>
      </c>
      <c r="E30" s="40" t="s">
        <v>116</v>
      </c>
      <c r="F30" s="113" t="s">
        <v>105</v>
      </c>
      <c r="G30" s="40" t="s">
        <v>116</v>
      </c>
      <c r="H30" s="113" t="s">
        <v>105</v>
      </c>
      <c r="I30" s="25"/>
      <c r="J30" s="13"/>
      <c r="K30" s="36" t="s">
        <v>49</v>
      </c>
      <c r="L30" s="67" t="s">
        <v>50</v>
      </c>
    </row>
    <row r="31" spans="2:12">
      <c r="B31" s="6">
        <v>44989</v>
      </c>
      <c r="C31" s="12">
        <v>23</v>
      </c>
      <c r="D31" s="113" t="s">
        <v>95</v>
      </c>
      <c r="E31" s="113" t="s">
        <v>95</v>
      </c>
      <c r="F31" s="113" t="s">
        <v>106</v>
      </c>
      <c r="G31" s="113" t="s">
        <v>106</v>
      </c>
      <c r="H31" s="113" t="s">
        <v>106</v>
      </c>
      <c r="I31" s="21"/>
      <c r="J31" s="13"/>
      <c r="K31" s="33"/>
      <c r="L31" s="30"/>
    </row>
    <row r="32" spans="2:12">
      <c r="B32" s="6">
        <f t="shared" ref="B32:B34" si="3">B31+7</f>
        <v>44996</v>
      </c>
      <c r="C32" s="12">
        <v>24</v>
      </c>
      <c r="D32" s="113" t="s">
        <v>96</v>
      </c>
      <c r="E32" s="113" t="s">
        <v>96</v>
      </c>
      <c r="F32" s="113" t="s">
        <v>107</v>
      </c>
      <c r="G32" s="113" t="s">
        <v>107</v>
      </c>
      <c r="H32" s="113" t="s">
        <v>107</v>
      </c>
      <c r="I32" s="21"/>
      <c r="J32" s="13"/>
      <c r="K32" s="33"/>
      <c r="L32" s="9"/>
    </row>
    <row r="33" spans="2:12">
      <c r="B33" s="6">
        <f t="shared" si="3"/>
        <v>45003</v>
      </c>
      <c r="C33" s="12">
        <v>25</v>
      </c>
      <c r="D33" s="113" t="s">
        <v>108</v>
      </c>
      <c r="E33" s="113" t="s">
        <v>108</v>
      </c>
      <c r="F33" s="113" t="s">
        <v>108</v>
      </c>
      <c r="G33" s="113" t="s">
        <v>110</v>
      </c>
      <c r="H33" s="113" t="s">
        <v>110</v>
      </c>
      <c r="I33" s="21"/>
      <c r="J33" s="13"/>
      <c r="K33" s="33"/>
      <c r="L33" s="9"/>
    </row>
    <row r="34" spans="2:12">
      <c r="B34" s="6">
        <f t="shared" si="3"/>
        <v>45010</v>
      </c>
      <c r="C34" s="12">
        <v>26</v>
      </c>
      <c r="D34" s="113" t="s">
        <v>111</v>
      </c>
      <c r="E34" s="113" t="s">
        <v>111</v>
      </c>
      <c r="F34" s="113" t="s">
        <v>111</v>
      </c>
      <c r="G34" s="113" t="s">
        <v>111</v>
      </c>
      <c r="H34" s="113" t="s">
        <v>111</v>
      </c>
      <c r="I34" s="87" t="s">
        <v>42</v>
      </c>
      <c r="J34" s="35" t="s">
        <v>51</v>
      </c>
      <c r="K34" s="36" t="s">
        <v>52</v>
      </c>
      <c r="L34" s="9"/>
    </row>
    <row r="35" spans="2:12" ht="15">
      <c r="B35" s="123" t="s">
        <v>13</v>
      </c>
      <c r="C35" s="123"/>
      <c r="D35" s="124"/>
      <c r="E35" s="124"/>
      <c r="F35" s="124"/>
      <c r="G35" s="124"/>
      <c r="H35" s="124"/>
      <c r="I35" s="123"/>
      <c r="J35" s="35" t="s">
        <v>53</v>
      </c>
      <c r="K35" s="36" t="s">
        <v>54</v>
      </c>
      <c r="L35" s="9"/>
    </row>
    <row r="36" spans="2:12">
      <c r="B36" s="44">
        <f>B34+21</f>
        <v>45031</v>
      </c>
      <c r="C36" s="56">
        <v>27</v>
      </c>
      <c r="D36" s="79" t="s">
        <v>112</v>
      </c>
      <c r="E36" s="96"/>
      <c r="F36" s="96"/>
      <c r="G36" s="85" t="s">
        <v>113</v>
      </c>
      <c r="H36" s="85" t="s">
        <v>113</v>
      </c>
      <c r="J36" s="13"/>
      <c r="K36" s="33"/>
      <c r="L36" s="72"/>
    </row>
    <row r="37" spans="2:12">
      <c r="B37" s="44">
        <f>B36+7</f>
        <v>45038</v>
      </c>
      <c r="C37" s="12">
        <v>28</v>
      </c>
      <c r="D37" s="121" t="s">
        <v>113</v>
      </c>
      <c r="E37" s="122"/>
      <c r="F37" s="122"/>
      <c r="G37" s="122"/>
      <c r="H37" s="133"/>
      <c r="I37" s="21"/>
      <c r="J37" s="13"/>
      <c r="K37" s="33"/>
      <c r="L37" s="73"/>
    </row>
    <row r="38" spans="2:12">
      <c r="B38" s="44">
        <f t="shared" ref="B38:B41" si="4">B37+7</f>
        <v>45045</v>
      </c>
      <c r="C38" s="12">
        <v>29</v>
      </c>
      <c r="D38" s="27"/>
      <c r="E38" s="83"/>
      <c r="F38" s="83" t="s">
        <v>113</v>
      </c>
      <c r="G38" s="83"/>
      <c r="H38" s="84"/>
      <c r="I38" s="25"/>
      <c r="J38" s="13"/>
      <c r="K38" s="33"/>
      <c r="L38" s="9"/>
    </row>
    <row r="39" spans="2:12">
      <c r="B39" s="44">
        <f t="shared" si="4"/>
        <v>45052</v>
      </c>
      <c r="C39" s="12">
        <v>30</v>
      </c>
      <c r="D39" s="121" t="s">
        <v>113</v>
      </c>
      <c r="E39" s="122"/>
      <c r="F39" s="122"/>
      <c r="G39" s="122"/>
      <c r="H39" s="133"/>
      <c r="I39" s="21"/>
      <c r="J39" s="13"/>
      <c r="K39" s="33"/>
      <c r="L39" s="9"/>
    </row>
    <row r="40" spans="2:12">
      <c r="B40" s="44">
        <f t="shared" si="4"/>
        <v>45059</v>
      </c>
      <c r="C40" s="12">
        <v>31</v>
      </c>
      <c r="D40" s="27"/>
      <c r="E40" s="83"/>
      <c r="F40" s="83" t="s">
        <v>113</v>
      </c>
      <c r="G40" s="83"/>
      <c r="H40" s="84"/>
      <c r="I40" s="21"/>
      <c r="J40" s="13"/>
      <c r="K40" s="33"/>
      <c r="L40" s="9"/>
    </row>
    <row r="41" spans="2:12">
      <c r="B41" s="44">
        <f t="shared" si="4"/>
        <v>45066</v>
      </c>
      <c r="C41" s="12">
        <v>32</v>
      </c>
      <c r="D41" s="138"/>
      <c r="E41" s="138"/>
      <c r="F41" s="138" t="s">
        <v>114</v>
      </c>
      <c r="G41" s="139"/>
      <c r="H41" s="139"/>
      <c r="I41" s="21"/>
      <c r="J41" s="13"/>
      <c r="K41" s="33"/>
      <c r="L41" s="9"/>
    </row>
    <row r="42" spans="2:12">
      <c r="B42" s="117" t="s">
        <v>12</v>
      </c>
      <c r="C42" s="118"/>
      <c r="D42" s="118"/>
      <c r="E42" s="118"/>
      <c r="F42" s="118"/>
      <c r="G42" s="118"/>
      <c r="H42" s="118"/>
      <c r="I42" s="118"/>
      <c r="J42" s="57"/>
      <c r="K42" s="58"/>
      <c r="L42" s="9"/>
    </row>
    <row r="43" spans="2:12">
      <c r="B43" s="3">
        <v>45080</v>
      </c>
      <c r="C43" s="12">
        <v>34</v>
      </c>
      <c r="D43" s="79" t="s">
        <v>112</v>
      </c>
      <c r="E43" s="96"/>
      <c r="F43" s="96"/>
      <c r="G43" s="85" t="s">
        <v>113</v>
      </c>
      <c r="H43" s="85" t="s">
        <v>113</v>
      </c>
      <c r="I43" s="60"/>
      <c r="J43" s="13"/>
      <c r="K43" s="33"/>
      <c r="L43" s="9"/>
    </row>
    <row r="44" spans="2:12" ht="15">
      <c r="B44" s="8">
        <f>(B43+7)</f>
        <v>45087</v>
      </c>
      <c r="C44" s="12">
        <v>35</v>
      </c>
      <c r="D44" s="115" t="s">
        <v>115</v>
      </c>
      <c r="E44" s="116"/>
      <c r="F44" s="116"/>
      <c r="G44" s="116"/>
      <c r="H44" s="129"/>
      <c r="I44" s="21"/>
      <c r="J44" s="13"/>
      <c r="K44" s="33"/>
      <c r="L44" s="73"/>
    </row>
    <row r="45" spans="2:12" ht="15">
      <c r="B45" s="8">
        <f t="shared" ref="B45:B50" si="5">(B44+7)</f>
        <v>45094</v>
      </c>
      <c r="C45" s="12">
        <v>36</v>
      </c>
      <c r="D45" s="20"/>
      <c r="E45" s="20"/>
      <c r="F45" s="20"/>
      <c r="G45" s="20"/>
      <c r="H45" s="13"/>
      <c r="I45" s="21"/>
      <c r="J45" s="13"/>
      <c r="K45" s="33"/>
      <c r="L45" s="9"/>
    </row>
    <row r="46" spans="2:12" ht="15">
      <c r="B46" s="8">
        <f t="shared" si="5"/>
        <v>45101</v>
      </c>
      <c r="C46" s="12">
        <v>37</v>
      </c>
      <c r="D46" s="13"/>
      <c r="E46" s="13"/>
      <c r="F46" s="13"/>
      <c r="G46" s="13"/>
      <c r="H46" s="13"/>
      <c r="I46" s="21"/>
      <c r="J46" s="13"/>
      <c r="K46" s="33"/>
      <c r="L46" s="9"/>
    </row>
    <row r="47" spans="2:12" ht="15">
      <c r="B47" s="8">
        <f t="shared" si="5"/>
        <v>45108</v>
      </c>
      <c r="C47" s="12">
        <v>38</v>
      </c>
      <c r="I47" s="21"/>
      <c r="J47" s="13"/>
      <c r="K47" s="33"/>
      <c r="L47" s="9"/>
    </row>
    <row r="48" spans="2:12" ht="15">
      <c r="B48" s="8">
        <f t="shared" si="5"/>
        <v>45115</v>
      </c>
      <c r="C48" s="12">
        <v>39</v>
      </c>
      <c r="D48" s="16"/>
      <c r="E48" s="16"/>
      <c r="F48" s="16"/>
      <c r="G48" s="20"/>
      <c r="H48" s="20"/>
      <c r="I48" s="21"/>
      <c r="J48" s="13"/>
      <c r="K48" s="33"/>
      <c r="L48" s="9"/>
    </row>
    <row r="49" spans="2:12" ht="15">
      <c r="B49" s="8">
        <f t="shared" si="5"/>
        <v>45122</v>
      </c>
      <c r="C49" s="12">
        <v>40</v>
      </c>
      <c r="D49" s="29"/>
      <c r="E49" s="29"/>
      <c r="F49" s="29"/>
      <c r="G49" s="20"/>
      <c r="H49" s="20"/>
      <c r="I49" s="21"/>
      <c r="J49" s="13"/>
      <c r="K49" s="33"/>
      <c r="L49" s="9"/>
    </row>
    <row r="50" spans="2:12" ht="15">
      <c r="B50" s="8">
        <f t="shared" si="5"/>
        <v>45129</v>
      </c>
      <c r="C50" s="12">
        <v>41</v>
      </c>
      <c r="D50" s="4"/>
      <c r="E50" s="4"/>
      <c r="F50" s="4"/>
      <c r="G50" s="4"/>
      <c r="H50" s="4"/>
      <c r="I50" s="21"/>
      <c r="J50" s="13"/>
      <c r="K50" s="33"/>
      <c r="L50" s="9"/>
    </row>
    <row r="52" spans="2:12">
      <c r="D52" s="14" t="s">
        <v>0</v>
      </c>
      <c r="E52" s="14"/>
      <c r="F52" s="14"/>
    </row>
    <row r="53" spans="2:12">
      <c r="D53" s="10" t="s">
        <v>1</v>
      </c>
      <c r="E53" s="97"/>
      <c r="F53" s="97"/>
    </row>
    <row r="54" spans="2:12">
      <c r="D54" s="11" t="s">
        <v>2</v>
      </c>
      <c r="E54" s="98"/>
      <c r="F54" s="98"/>
    </row>
    <row r="55" spans="2:12">
      <c r="D55" s="18" t="s">
        <v>10</v>
      </c>
      <c r="E55" s="99"/>
      <c r="F55" s="99"/>
    </row>
    <row r="56" spans="2:12">
      <c r="D56" s="17" t="s">
        <v>11</v>
      </c>
      <c r="E56" s="100"/>
      <c r="F56" s="100"/>
    </row>
    <row r="57" spans="2:12">
      <c r="D57" s="26" t="s">
        <v>9</v>
      </c>
      <c r="E57" s="101"/>
      <c r="F57" s="101"/>
    </row>
  </sheetData>
  <mergeCells count="11">
    <mergeCell ref="B2:I2"/>
    <mergeCell ref="B3:C3"/>
    <mergeCell ref="B12:I12"/>
    <mergeCell ref="D19:H19"/>
    <mergeCell ref="B21:I21"/>
    <mergeCell ref="D44:H44"/>
    <mergeCell ref="B28:I28"/>
    <mergeCell ref="B35:I35"/>
    <mergeCell ref="B42:I42"/>
    <mergeCell ref="D37:H37"/>
    <mergeCell ref="D39:H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A9EB-0608-4649-9D1F-663E0E4DADC7}">
  <dimension ref="B1:J57"/>
  <sheetViews>
    <sheetView topLeftCell="E1" workbookViewId="0">
      <selection activeCell="E31" sqref="E31"/>
    </sheetView>
  </sheetViews>
  <sheetFormatPr defaultRowHeight="14.5"/>
  <cols>
    <col min="3" max="3" width="9.54296875" customWidth="1"/>
    <col min="4" max="4" width="40" bestFit="1" customWidth="1"/>
    <col min="5" max="5" width="48.453125" bestFit="1" customWidth="1"/>
    <col min="6" max="6" width="39.453125" bestFit="1" customWidth="1"/>
    <col min="7" max="7" width="36.26953125" customWidth="1"/>
    <col min="8" max="8" width="19.54296875" customWidth="1"/>
    <col min="9" max="9" width="19.54296875" style="31" customWidth="1"/>
    <col min="10" max="10" width="22.26953125" bestFit="1" customWidth="1"/>
  </cols>
  <sheetData>
    <row r="1" spans="2:10">
      <c r="B1" s="1"/>
      <c r="C1" s="1"/>
      <c r="I1" s="32"/>
    </row>
    <row r="2" spans="2:10" ht="18.5">
      <c r="B2" s="130" t="s">
        <v>61</v>
      </c>
      <c r="C2" s="125"/>
      <c r="D2" s="125"/>
      <c r="E2" s="125"/>
      <c r="F2" s="125"/>
      <c r="G2" s="125"/>
      <c r="H2" s="5"/>
      <c r="I2" s="32"/>
    </row>
    <row r="3" spans="2:10" ht="16">
      <c r="B3" s="131" t="s">
        <v>60</v>
      </c>
      <c r="C3" s="126"/>
      <c r="D3" s="95" t="s">
        <v>57</v>
      </c>
      <c r="E3" s="19"/>
      <c r="F3" s="19"/>
      <c r="G3" s="19"/>
      <c r="H3" s="5"/>
      <c r="I3" s="32"/>
    </row>
    <row r="4" spans="2:10" ht="43.5">
      <c r="B4" s="2" t="s">
        <v>3</v>
      </c>
      <c r="C4" s="2" t="s">
        <v>4</v>
      </c>
      <c r="D4" s="2" t="s">
        <v>5</v>
      </c>
      <c r="E4" s="2" t="s">
        <v>14</v>
      </c>
      <c r="F4" s="2" t="s">
        <v>6</v>
      </c>
      <c r="G4" s="2" t="s">
        <v>7</v>
      </c>
      <c r="H4" s="2" t="s">
        <v>8</v>
      </c>
      <c r="I4" s="23" t="s">
        <v>9</v>
      </c>
      <c r="J4" s="2" t="s">
        <v>15</v>
      </c>
    </row>
    <row r="5" spans="2:10">
      <c r="B5" s="3">
        <v>45173</v>
      </c>
      <c r="C5" s="12">
        <v>1</v>
      </c>
      <c r="D5" s="40"/>
      <c r="E5" s="102"/>
      <c r="F5" s="102"/>
      <c r="G5" s="37"/>
      <c r="H5" s="13"/>
      <c r="I5" s="33"/>
      <c r="J5" s="75" t="s">
        <v>17</v>
      </c>
    </row>
    <row r="6" spans="2:10">
      <c r="B6" s="3">
        <f>B5+7</f>
        <v>45180</v>
      </c>
      <c r="C6" s="12">
        <v>2</v>
      </c>
      <c r="D6" s="104"/>
      <c r="E6" s="102"/>
      <c r="F6" s="103"/>
      <c r="G6" s="89"/>
      <c r="H6" s="35" t="s">
        <v>18</v>
      </c>
      <c r="I6" s="36">
        <v>1.2</v>
      </c>
      <c r="J6" s="65" t="s">
        <v>19</v>
      </c>
    </row>
    <row r="7" spans="2:10" ht="29">
      <c r="B7" s="3">
        <f t="shared" ref="B7:B11" si="0">B6+7</f>
        <v>45187</v>
      </c>
      <c r="C7" s="12">
        <v>3</v>
      </c>
      <c r="D7" s="105"/>
      <c r="E7" s="103"/>
      <c r="F7" s="103"/>
      <c r="G7" s="90"/>
      <c r="H7" s="35" t="s">
        <v>20</v>
      </c>
      <c r="I7" s="36">
        <v>1.2</v>
      </c>
      <c r="J7" s="65"/>
    </row>
    <row r="8" spans="2:10" ht="29">
      <c r="B8" s="3">
        <f t="shared" si="0"/>
        <v>45194</v>
      </c>
      <c r="C8" s="12">
        <v>4</v>
      </c>
      <c r="D8" s="105"/>
      <c r="E8" s="103"/>
      <c r="F8" s="103"/>
      <c r="H8" s="9"/>
      <c r="I8" s="36" t="s">
        <v>21</v>
      </c>
      <c r="J8" s="65" t="s">
        <v>22</v>
      </c>
    </row>
    <row r="9" spans="2:10">
      <c r="B9" s="3">
        <f t="shared" si="0"/>
        <v>45201</v>
      </c>
      <c r="C9" s="12">
        <v>5</v>
      </c>
      <c r="D9" s="105"/>
      <c r="E9" s="103"/>
      <c r="F9" s="103"/>
      <c r="G9" s="15"/>
      <c r="H9" s="9"/>
      <c r="I9" s="36">
        <v>1.2</v>
      </c>
      <c r="J9" s="47" t="s">
        <v>23</v>
      </c>
    </row>
    <row r="10" spans="2:10">
      <c r="B10" s="3">
        <f t="shared" si="0"/>
        <v>45208</v>
      </c>
      <c r="C10" s="12">
        <v>6</v>
      </c>
      <c r="D10" s="105"/>
      <c r="E10" s="103"/>
      <c r="F10" s="103"/>
      <c r="G10" s="91"/>
      <c r="H10" s="9"/>
      <c r="I10" s="36">
        <v>1.2</v>
      </c>
      <c r="J10" s="76" t="s">
        <v>24</v>
      </c>
    </row>
    <row r="11" spans="2:10">
      <c r="B11" s="3">
        <f t="shared" si="0"/>
        <v>45215</v>
      </c>
      <c r="C11" s="12">
        <v>7</v>
      </c>
      <c r="D11" s="106"/>
      <c r="E11" s="103"/>
      <c r="F11" s="103"/>
      <c r="H11" s="9"/>
      <c r="I11" s="36">
        <v>1.2</v>
      </c>
      <c r="J11" s="74" t="s">
        <v>25</v>
      </c>
    </row>
    <row r="12" spans="2:10" ht="29">
      <c r="B12" s="127" t="s">
        <v>12</v>
      </c>
      <c r="C12" s="127"/>
      <c r="D12" s="127"/>
      <c r="E12" s="127"/>
      <c r="F12" s="127"/>
      <c r="G12" s="128"/>
      <c r="H12" s="35" t="s">
        <v>26</v>
      </c>
      <c r="I12" s="30"/>
      <c r="J12" s="9"/>
    </row>
    <row r="13" spans="2:10">
      <c r="B13" s="38">
        <f>B11+14</f>
        <v>45229</v>
      </c>
      <c r="C13" s="28">
        <v>8</v>
      </c>
      <c r="D13" s="103"/>
      <c r="E13" s="103"/>
      <c r="F13" s="103"/>
      <c r="G13" s="9"/>
      <c r="H13" s="13"/>
      <c r="I13" s="33"/>
      <c r="J13" s="68" t="s">
        <v>27</v>
      </c>
    </row>
    <row r="14" spans="2:10">
      <c r="B14" s="38">
        <f>B13+7</f>
        <v>45236</v>
      </c>
      <c r="C14" s="12">
        <v>9</v>
      </c>
      <c r="D14" s="103"/>
      <c r="E14" s="103"/>
      <c r="F14" s="103"/>
      <c r="G14" s="86" t="s">
        <v>28</v>
      </c>
      <c r="H14" s="35" t="s">
        <v>29</v>
      </c>
      <c r="I14" s="36" t="s">
        <v>30</v>
      </c>
      <c r="J14" s="67" t="s">
        <v>31</v>
      </c>
    </row>
    <row r="15" spans="2:10">
      <c r="B15" s="38">
        <f t="shared" ref="B15:B20" si="1">B14+7</f>
        <v>45243</v>
      </c>
      <c r="C15" s="12">
        <v>10</v>
      </c>
      <c r="D15" s="103"/>
      <c r="E15" s="103"/>
      <c r="F15" s="103"/>
      <c r="G15" s="21"/>
      <c r="H15" s="13"/>
      <c r="I15" s="36" t="s">
        <v>32</v>
      </c>
      <c r="J15" s="67" t="s">
        <v>33</v>
      </c>
    </row>
    <row r="16" spans="2:10">
      <c r="B16" s="38">
        <f t="shared" si="1"/>
        <v>45250</v>
      </c>
      <c r="C16" s="12">
        <v>11</v>
      </c>
      <c r="D16" s="103"/>
      <c r="E16" s="103"/>
      <c r="F16" s="78"/>
      <c r="G16" s="21"/>
      <c r="H16" s="35" t="s">
        <v>34</v>
      </c>
      <c r="I16" s="36" t="s">
        <v>35</v>
      </c>
      <c r="J16" s="70" t="s">
        <v>36</v>
      </c>
    </row>
    <row r="17" spans="2:10">
      <c r="B17" s="38">
        <f t="shared" si="1"/>
        <v>45257</v>
      </c>
      <c r="C17" s="12">
        <v>12</v>
      </c>
      <c r="D17" s="78"/>
      <c r="E17" s="78"/>
      <c r="F17" s="78"/>
      <c r="G17" s="21"/>
      <c r="H17" s="35" t="s">
        <v>16</v>
      </c>
      <c r="I17" s="36">
        <v>1.2</v>
      </c>
      <c r="J17" s="69" t="s">
        <v>37</v>
      </c>
    </row>
    <row r="18" spans="2:10">
      <c r="B18" s="38">
        <f t="shared" si="1"/>
        <v>45264</v>
      </c>
      <c r="C18" s="12">
        <v>13</v>
      </c>
      <c r="D18" s="103"/>
      <c r="E18" s="103"/>
      <c r="F18" s="103"/>
      <c r="G18" s="22"/>
      <c r="H18" s="13"/>
      <c r="I18" s="33"/>
      <c r="J18" s="9"/>
    </row>
    <row r="19" spans="2:10">
      <c r="B19" s="38">
        <f t="shared" si="1"/>
        <v>45271</v>
      </c>
      <c r="C19" s="12">
        <v>14</v>
      </c>
      <c r="D19" s="103"/>
      <c r="E19" s="103"/>
      <c r="F19" s="103"/>
      <c r="G19" s="21"/>
      <c r="H19" s="13"/>
      <c r="I19" s="33"/>
      <c r="J19" s="9"/>
    </row>
    <row r="20" spans="2:10">
      <c r="B20" s="38">
        <f t="shared" si="1"/>
        <v>45278</v>
      </c>
      <c r="C20" s="12">
        <v>15</v>
      </c>
      <c r="D20" s="103"/>
      <c r="E20" s="103"/>
      <c r="F20" s="103"/>
      <c r="G20" s="21"/>
      <c r="H20" s="13"/>
      <c r="I20" s="33"/>
      <c r="J20" s="9"/>
    </row>
    <row r="21" spans="2:10">
      <c r="B21" s="127" t="s">
        <v>13</v>
      </c>
      <c r="C21" s="127"/>
      <c r="D21" s="127"/>
      <c r="E21" s="127"/>
      <c r="F21" s="127"/>
      <c r="G21" s="128"/>
      <c r="H21" s="13"/>
      <c r="I21" s="33"/>
      <c r="J21" s="9"/>
    </row>
    <row r="22" spans="2:10" ht="29">
      <c r="B22" s="2" t="s">
        <v>3</v>
      </c>
      <c r="C22" s="2" t="s">
        <v>4</v>
      </c>
      <c r="D22" s="2"/>
      <c r="E22" s="2"/>
      <c r="F22" s="2"/>
      <c r="G22" s="24" t="s">
        <v>7</v>
      </c>
      <c r="H22" s="13"/>
      <c r="I22" s="33"/>
      <c r="J22" s="9"/>
    </row>
    <row r="23" spans="2:10">
      <c r="B23" s="6">
        <v>44934</v>
      </c>
      <c r="C23" s="12">
        <v>16</v>
      </c>
      <c r="D23" s="103"/>
      <c r="E23" s="103"/>
      <c r="F23" s="103"/>
      <c r="G23" s="22"/>
      <c r="H23" s="35" t="s">
        <v>16</v>
      </c>
      <c r="I23" s="36">
        <v>1.2</v>
      </c>
      <c r="J23" s="66" t="s">
        <v>40</v>
      </c>
    </row>
    <row r="24" spans="2:10">
      <c r="B24" s="6">
        <f>B23+7</f>
        <v>44941</v>
      </c>
      <c r="C24" s="12">
        <v>17</v>
      </c>
      <c r="D24" s="103"/>
      <c r="E24" s="103"/>
      <c r="F24" s="103"/>
      <c r="G24" s="87" t="s">
        <v>42</v>
      </c>
      <c r="H24" s="13"/>
      <c r="I24" s="33"/>
      <c r="J24" s="43"/>
    </row>
    <row r="25" spans="2:10" ht="29">
      <c r="B25" s="6">
        <f t="shared" ref="B25:B27" si="2">B24+7</f>
        <v>44948</v>
      </c>
      <c r="C25" s="12">
        <v>18</v>
      </c>
      <c r="D25" s="103"/>
      <c r="E25" s="103"/>
      <c r="F25" s="103"/>
      <c r="G25" s="39"/>
      <c r="H25" s="35" t="s">
        <v>43</v>
      </c>
      <c r="I25" s="36" t="s">
        <v>44</v>
      </c>
      <c r="J25" s="43" t="s">
        <v>45</v>
      </c>
    </row>
    <row r="26" spans="2:10">
      <c r="B26" s="6">
        <f t="shared" si="2"/>
        <v>44955</v>
      </c>
      <c r="C26" s="12">
        <v>19</v>
      </c>
      <c r="D26" s="103"/>
      <c r="E26" s="103"/>
      <c r="F26" s="103"/>
      <c r="G26" s="21"/>
      <c r="H26" s="13"/>
      <c r="I26" s="36" t="s">
        <v>46</v>
      </c>
      <c r="J26" s="43" t="s">
        <v>47</v>
      </c>
    </row>
    <row r="27" spans="2:10">
      <c r="B27" s="6">
        <f t="shared" si="2"/>
        <v>44962</v>
      </c>
      <c r="C27" s="12">
        <v>20</v>
      </c>
      <c r="D27" s="103"/>
      <c r="E27" s="103"/>
      <c r="F27" s="103"/>
      <c r="G27" s="21"/>
      <c r="H27" s="13"/>
      <c r="I27" s="33"/>
      <c r="J27" s="9"/>
    </row>
    <row r="28" spans="2:10">
      <c r="B28" s="117" t="s">
        <v>12</v>
      </c>
      <c r="C28" s="118"/>
      <c r="D28" s="118"/>
      <c r="E28" s="118"/>
      <c r="F28" s="118"/>
      <c r="G28" s="118"/>
      <c r="H28" s="59"/>
      <c r="I28" s="59"/>
      <c r="J28" s="9"/>
    </row>
    <row r="29" spans="2:10">
      <c r="B29" s="3">
        <f>B27+14</f>
        <v>44976</v>
      </c>
      <c r="C29" s="12">
        <v>21</v>
      </c>
      <c r="D29" s="103"/>
      <c r="E29" s="103"/>
      <c r="F29" s="103"/>
      <c r="G29" s="88" t="s">
        <v>28</v>
      </c>
      <c r="H29" s="13"/>
      <c r="I29" s="33"/>
      <c r="J29" s="71" t="s">
        <v>48</v>
      </c>
    </row>
    <row r="30" spans="2:10">
      <c r="B30" s="6">
        <f>B29+7</f>
        <v>44983</v>
      </c>
      <c r="C30" s="12">
        <v>22</v>
      </c>
      <c r="D30" s="103"/>
      <c r="E30" s="103"/>
      <c r="F30" s="103"/>
      <c r="G30" s="25"/>
      <c r="H30" s="13"/>
      <c r="I30" s="36" t="s">
        <v>49</v>
      </c>
      <c r="J30" s="67" t="s">
        <v>50</v>
      </c>
    </row>
    <row r="31" spans="2:10">
      <c r="B31" s="6">
        <v>44989</v>
      </c>
      <c r="C31" s="12">
        <v>23</v>
      </c>
      <c r="D31" s="103"/>
      <c r="E31" s="103"/>
      <c r="F31" s="103"/>
      <c r="G31" s="21"/>
      <c r="H31" s="13"/>
      <c r="I31" s="33"/>
      <c r="J31" s="30"/>
    </row>
    <row r="32" spans="2:10">
      <c r="B32" s="6">
        <f t="shared" ref="B32:B34" si="3">B31+7</f>
        <v>44996</v>
      </c>
      <c r="C32" s="12">
        <v>24</v>
      </c>
      <c r="D32" s="103"/>
      <c r="E32" s="103"/>
      <c r="F32" s="103"/>
      <c r="G32" s="21"/>
      <c r="H32" s="13"/>
      <c r="I32" s="33"/>
      <c r="J32" s="9"/>
    </row>
    <row r="33" spans="2:10">
      <c r="B33" s="6">
        <f t="shared" si="3"/>
        <v>45003</v>
      </c>
      <c r="C33" s="12">
        <v>25</v>
      </c>
      <c r="D33" s="103"/>
      <c r="E33" s="103"/>
      <c r="F33" s="103"/>
      <c r="G33" s="21"/>
      <c r="H33" s="13"/>
      <c r="I33" s="33"/>
      <c r="J33" s="9"/>
    </row>
    <row r="34" spans="2:10">
      <c r="B34" s="6">
        <f t="shared" si="3"/>
        <v>45010</v>
      </c>
      <c r="C34" s="12">
        <v>26</v>
      </c>
      <c r="D34" s="103"/>
      <c r="E34" s="103"/>
      <c r="F34" s="103"/>
      <c r="G34" s="87" t="s">
        <v>42</v>
      </c>
      <c r="H34" s="35" t="s">
        <v>51</v>
      </c>
      <c r="I34" s="36" t="s">
        <v>52</v>
      </c>
      <c r="J34" s="9"/>
    </row>
    <row r="35" spans="2:10" ht="15">
      <c r="B35" s="123" t="s">
        <v>13</v>
      </c>
      <c r="C35" s="123"/>
      <c r="D35" s="124"/>
      <c r="E35" s="124"/>
      <c r="F35" s="124"/>
      <c r="G35" s="123"/>
      <c r="H35" s="35" t="s">
        <v>53</v>
      </c>
      <c r="I35" s="36" t="s">
        <v>54</v>
      </c>
      <c r="J35" s="9"/>
    </row>
    <row r="36" spans="2:10">
      <c r="B36" s="44">
        <f>B34+21</f>
        <v>45031</v>
      </c>
      <c r="C36" s="56">
        <v>27</v>
      </c>
      <c r="D36" s="110"/>
      <c r="E36" s="110"/>
      <c r="F36" s="110"/>
      <c r="H36" s="13"/>
      <c r="I36" s="33"/>
      <c r="J36" s="72"/>
    </row>
    <row r="37" spans="2:10">
      <c r="B37" s="44">
        <f>B36+7</f>
        <v>45038</v>
      </c>
      <c r="C37" s="12">
        <v>28</v>
      </c>
      <c r="D37" s="110"/>
      <c r="E37" s="110"/>
      <c r="F37" s="110"/>
      <c r="G37" s="21"/>
      <c r="H37" s="13"/>
      <c r="I37" s="33"/>
      <c r="J37" s="73"/>
    </row>
    <row r="38" spans="2:10">
      <c r="B38" s="44">
        <f t="shared" ref="B38:B41" si="4">B37+7</f>
        <v>45045</v>
      </c>
      <c r="C38" s="12">
        <v>29</v>
      </c>
      <c r="D38" s="110"/>
      <c r="E38" s="110"/>
      <c r="F38" s="110"/>
      <c r="G38" s="25"/>
      <c r="H38" s="13"/>
      <c r="I38" s="33"/>
      <c r="J38" s="9"/>
    </row>
    <row r="39" spans="2:10">
      <c r="B39" s="44">
        <f t="shared" si="4"/>
        <v>45052</v>
      </c>
      <c r="C39" s="12">
        <v>30</v>
      </c>
      <c r="D39" s="110"/>
      <c r="E39" s="110"/>
      <c r="F39" s="110"/>
      <c r="G39" s="21"/>
      <c r="H39" s="13"/>
      <c r="I39" s="33"/>
      <c r="J39" s="9"/>
    </row>
    <row r="40" spans="2:10">
      <c r="B40" s="44">
        <f t="shared" si="4"/>
        <v>45059</v>
      </c>
      <c r="C40" s="12">
        <v>31</v>
      </c>
      <c r="D40" s="115"/>
      <c r="E40" s="116"/>
      <c r="F40" s="129"/>
      <c r="G40" s="21"/>
      <c r="H40" s="13"/>
      <c r="I40" s="33"/>
      <c r="J40" s="9"/>
    </row>
    <row r="41" spans="2:10">
      <c r="B41" s="44">
        <f t="shared" si="4"/>
        <v>45066</v>
      </c>
      <c r="C41" s="12">
        <v>32</v>
      </c>
      <c r="D41" s="16"/>
      <c r="E41" s="112"/>
      <c r="F41" s="112"/>
      <c r="G41" s="21"/>
      <c r="H41" s="13"/>
      <c r="I41" s="33"/>
      <c r="J41" s="9"/>
    </row>
    <row r="42" spans="2:10">
      <c r="B42" s="117" t="s">
        <v>12</v>
      </c>
      <c r="C42" s="118"/>
      <c r="D42" s="118"/>
      <c r="E42" s="118"/>
      <c r="F42" s="118"/>
      <c r="G42" s="118"/>
      <c r="H42" s="57"/>
      <c r="I42" s="58"/>
      <c r="J42" s="9"/>
    </row>
    <row r="43" spans="2:10" ht="14.5" customHeight="1">
      <c r="B43" s="3">
        <v>45080</v>
      </c>
      <c r="C43" s="12">
        <v>34</v>
      </c>
      <c r="D43" s="16"/>
      <c r="E43" s="16"/>
      <c r="F43" s="16"/>
      <c r="G43" s="60"/>
      <c r="H43" s="13"/>
      <c r="I43" s="33"/>
      <c r="J43" s="9"/>
    </row>
    <row r="44" spans="2:10" ht="15">
      <c r="B44" s="8">
        <f>(B43+7)</f>
        <v>45087</v>
      </c>
      <c r="C44" s="12">
        <v>35</v>
      </c>
      <c r="D44" s="135" t="s">
        <v>69</v>
      </c>
      <c r="E44" s="136"/>
      <c r="F44" s="137"/>
      <c r="G44" s="21"/>
      <c r="H44" s="13"/>
      <c r="I44" s="33"/>
      <c r="J44" s="73"/>
    </row>
    <row r="45" spans="2:10" ht="15">
      <c r="B45" s="8">
        <f t="shared" ref="B45:B50" si="5">(B44+7)</f>
        <v>45094</v>
      </c>
      <c r="C45" s="12">
        <v>36</v>
      </c>
      <c r="D45" s="107"/>
      <c r="E45" s="109" t="s">
        <v>70</v>
      </c>
      <c r="F45" s="108"/>
      <c r="G45" s="21"/>
      <c r="H45" s="13"/>
      <c r="I45" s="33"/>
      <c r="J45" s="9"/>
    </row>
    <row r="46" spans="2:10" ht="15">
      <c r="B46" s="8">
        <f t="shared" si="5"/>
        <v>45101</v>
      </c>
      <c r="C46" s="12">
        <v>37</v>
      </c>
      <c r="D46" s="111" t="s">
        <v>71</v>
      </c>
      <c r="E46" s="111" t="s">
        <v>71</v>
      </c>
      <c r="F46" s="111" t="s">
        <v>71</v>
      </c>
      <c r="G46" s="21"/>
      <c r="H46" s="13"/>
      <c r="I46" s="33"/>
      <c r="J46" s="9"/>
    </row>
    <row r="47" spans="2:10" ht="15">
      <c r="B47" s="8">
        <f t="shared" si="5"/>
        <v>45108</v>
      </c>
      <c r="C47" s="12">
        <v>38</v>
      </c>
      <c r="G47" s="21"/>
      <c r="H47" s="13"/>
      <c r="I47" s="33"/>
      <c r="J47" s="9"/>
    </row>
    <row r="48" spans="2:10" ht="15">
      <c r="B48" s="8">
        <f t="shared" si="5"/>
        <v>45115</v>
      </c>
      <c r="C48" s="12">
        <v>39</v>
      </c>
      <c r="D48" s="16"/>
      <c r="E48" s="20"/>
      <c r="F48" s="20"/>
      <c r="G48" s="21"/>
      <c r="H48" s="13"/>
      <c r="I48" s="33"/>
      <c r="J48" s="9"/>
    </row>
    <row r="49" spans="2:10" ht="15">
      <c r="B49" s="8">
        <f t="shared" si="5"/>
        <v>45122</v>
      </c>
      <c r="C49" s="12">
        <v>40</v>
      </c>
      <c r="D49" s="29"/>
      <c r="E49" s="20"/>
      <c r="F49" s="20"/>
      <c r="G49" s="21"/>
      <c r="H49" s="13"/>
      <c r="I49" s="33"/>
      <c r="J49" s="9"/>
    </row>
    <row r="50" spans="2:10" ht="15">
      <c r="B50" s="8">
        <f t="shared" si="5"/>
        <v>45129</v>
      </c>
      <c r="C50" s="12">
        <v>41</v>
      </c>
      <c r="D50" s="4"/>
      <c r="E50" s="4"/>
      <c r="F50" s="4"/>
      <c r="G50" s="21"/>
      <c r="H50" s="13"/>
      <c r="I50" s="33"/>
      <c r="J50" s="9"/>
    </row>
    <row r="52" spans="2:10">
      <c r="D52" s="14" t="s">
        <v>0</v>
      </c>
    </row>
    <row r="53" spans="2:10">
      <c r="D53" s="10" t="s">
        <v>1</v>
      </c>
    </row>
    <row r="54" spans="2:10">
      <c r="D54" s="11" t="s">
        <v>2</v>
      </c>
    </row>
    <row r="55" spans="2:10">
      <c r="D55" s="18" t="s">
        <v>10</v>
      </c>
    </row>
    <row r="56" spans="2:10">
      <c r="D56" s="17" t="s">
        <v>11</v>
      </c>
    </row>
    <row r="57" spans="2:10">
      <c r="D57" s="26" t="s">
        <v>9</v>
      </c>
    </row>
  </sheetData>
  <mergeCells count="9">
    <mergeCell ref="B2:G2"/>
    <mergeCell ref="B3:C3"/>
    <mergeCell ref="B12:G12"/>
    <mergeCell ref="B21:G21"/>
    <mergeCell ref="D44:F44"/>
    <mergeCell ref="B28:G28"/>
    <mergeCell ref="B35:G35"/>
    <mergeCell ref="D40:F40"/>
    <mergeCell ref="B42:G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02585-488E-4A52-B5CE-374B1B3286AE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Year 11 Product Design</vt:lpstr>
      <vt:lpstr>Year 12 Product Design</vt:lpstr>
      <vt:lpstr>Year 13 Product Design</vt:lpstr>
      <vt:lpstr>Year 10 Product Design</vt:lpstr>
      <vt:lpstr>Sheet4</vt:lpstr>
    </vt:vector>
  </TitlesOfParts>
  <Manager/>
  <Company>DMHS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 J Fenn</dc:creator>
  <cp:keywords/>
  <dc:description/>
  <cp:lastModifiedBy>Yanake Tennant</cp:lastModifiedBy>
  <cp:revision/>
  <dcterms:created xsi:type="dcterms:W3CDTF">2021-11-01T17:01:21Z</dcterms:created>
  <dcterms:modified xsi:type="dcterms:W3CDTF">2024-07-07T18:16:35Z</dcterms:modified>
  <cp:category/>
  <cp:contentStatus/>
</cp:coreProperties>
</file>